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manue\Documents\ManueleMorandinNet\"/>
    </mc:Choice>
  </mc:AlternateContent>
  <bookViews>
    <workbookView xWindow="0" yWindow="0" windowWidth="19200" windowHeight="7050" activeTab="1"/>
  </bookViews>
  <sheets>
    <sheet name="Dashboard" sheetId="4" r:id="rId1"/>
    <sheet name="Piano giornaliero" sheetId="1" r:id="rId2"/>
    <sheet name="Dati elenco" sheetId="8" r:id="rId3"/>
    <sheet name="Distribuzione Attività" sheetId="3" state="hidden" r:id="rId4"/>
    <sheet name="Distribuzione editori" sheetId="5" state="hidden" r:id="rId5"/>
    <sheet name="Distribuzione esecuzione" sheetId="6" state="hidden" r:id="rId6"/>
    <sheet name="Categorie" sheetId="7" state="hidden" r:id="rId7"/>
  </sheets>
  <definedNames>
    <definedName name="_xlnm.Print_Area" localSheetId="0">Dashboard!$A$1:$K$69</definedName>
    <definedName name="FiltroDati_Attività">#N/A</definedName>
    <definedName name="FiltroDati_Categoria">#N/A</definedName>
    <definedName name="FiltroDati_Persona">#N/A</definedName>
  </definedNames>
  <calcPr calcId="162913"/>
  <pivotCaches>
    <pivotCache cacheId="0" r:id="rId8"/>
  </pivotCaches>
  <extLst>
    <ext xmlns:x14="http://schemas.microsoft.com/office/spreadsheetml/2009/9/main" uri="{BBE1A952-AA13-448e-AADC-164F8A28A991}">
      <x14:slicerCaches>
        <x14:slicerCache r:id="rId9"/>
        <x14:slicerCache r:id="rId10"/>
        <x14:slicerCache r:id="rId11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" i="1" l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B17" i="4" l="1"/>
  <c r="B16" i="4"/>
  <c r="B15" i="4"/>
  <c r="B14" i="4"/>
  <c r="B13" i="4"/>
  <c r="B12" i="4"/>
  <c r="B11" i="4"/>
  <c r="B10" i="4"/>
  <c r="B18" i="4" l="1"/>
</calcChain>
</file>

<file path=xl/sharedStrings.xml><?xml version="1.0" encoding="utf-8"?>
<sst xmlns="http://schemas.openxmlformats.org/spreadsheetml/2006/main" count="393" uniqueCount="67">
  <si>
    <t>Data</t>
  </si>
  <si>
    <t>Ora</t>
  </si>
  <si>
    <t>Tempo (h)</t>
  </si>
  <si>
    <t>Persona</t>
  </si>
  <si>
    <t>Attività</t>
  </si>
  <si>
    <t>Categoria</t>
  </si>
  <si>
    <t>Scopo</t>
  </si>
  <si>
    <t>Canale</t>
  </si>
  <si>
    <t>Link bozza</t>
  </si>
  <si>
    <t>Link pubblico</t>
  </si>
  <si>
    <t>Stato</t>
  </si>
  <si>
    <t>note</t>
  </si>
  <si>
    <t>Editor1</t>
  </si>
  <si>
    <t>Pubblicazione</t>
  </si>
  <si>
    <t>Cat1</t>
  </si>
  <si>
    <t>Posizionamento</t>
  </si>
  <si>
    <t>Organico</t>
  </si>
  <si>
    <t>Fatto</t>
  </si>
  <si>
    <t>Editor2</t>
  </si>
  <si>
    <t>Condivisione Social</t>
  </si>
  <si>
    <t>Cat2</t>
  </si>
  <si>
    <t>Brand Awareness</t>
  </si>
  <si>
    <t>Email</t>
  </si>
  <si>
    <t>In corso</t>
  </si>
  <si>
    <t>Editor3</t>
  </si>
  <si>
    <t>Cat3</t>
  </si>
  <si>
    <t>Vendita</t>
  </si>
  <si>
    <t>Cartaceo</t>
  </si>
  <si>
    <t>Sospeso</t>
  </si>
  <si>
    <t>Editor4</t>
  </si>
  <si>
    <t>Adwords</t>
  </si>
  <si>
    <t>Cat4</t>
  </si>
  <si>
    <t>Miglioramento Grafico</t>
  </si>
  <si>
    <t>Privato</t>
  </si>
  <si>
    <t>Annullato</t>
  </si>
  <si>
    <t>Revisione</t>
  </si>
  <si>
    <t>Cat5</t>
  </si>
  <si>
    <t>UX</t>
  </si>
  <si>
    <t>Social1</t>
  </si>
  <si>
    <t>Test A/B</t>
  </si>
  <si>
    <t>Cat6</t>
  </si>
  <si>
    <t>SEO</t>
  </si>
  <si>
    <t>Social2</t>
  </si>
  <si>
    <t>Aggiornamento</t>
  </si>
  <si>
    <t>Cat7</t>
  </si>
  <si>
    <t>Correzione Errore</t>
  </si>
  <si>
    <t>Social3</t>
  </si>
  <si>
    <t>Cat8</t>
  </si>
  <si>
    <t>Social4</t>
  </si>
  <si>
    <t>Etichette di riga</t>
  </si>
  <si>
    <t>Totale complessivo</t>
  </si>
  <si>
    <t>gen</t>
  </si>
  <si>
    <t>feb</t>
  </si>
  <si>
    <t>mar</t>
  </si>
  <si>
    <t>Etichette di colonna</t>
  </si>
  <si>
    <t>Conteggio di Attività</t>
  </si>
  <si>
    <t>Eliminazione</t>
  </si>
  <si>
    <t>(vuoto)</t>
  </si>
  <si>
    <t>Conteggio di Stato</t>
  </si>
  <si>
    <t>Conteggio di Categoria</t>
  </si>
  <si>
    <t>Totale</t>
  </si>
  <si>
    <t>Q.tà</t>
  </si>
  <si>
    <t>apr</t>
  </si>
  <si>
    <t>mag</t>
  </si>
  <si>
    <t>Archivio Dati</t>
  </si>
  <si>
    <t>San Silvetro</t>
  </si>
  <si>
    <t>data di oggi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</si>
</sst>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NumberFormat="1"/>
    <xf numFmtId="0" fontId="0" fillId="2" borderId="0" xfId="0" applyFill="1"/>
    <xf numFmtId="0" fontId="0" fillId="2" borderId="0" xfId="0" applyFill="1" applyBorder="1"/>
    <xf numFmtId="0" fontId="2" fillId="2" borderId="0" xfId="0" applyFont="1" applyFill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6" xfId="0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22" fontId="0" fillId="0" borderId="0" xfId="0" applyNumberFormat="1"/>
    <xf numFmtId="0" fontId="3" fillId="2" borderId="0" xfId="0" applyFont="1" applyFill="1" applyBorder="1" applyAlignment="1">
      <alignment horizontal="center"/>
    </xf>
  </cellXfs>
  <cellStyles count="1">
    <cellStyle name="Normale" xfId="0" builtinId="0"/>
  </cellStyles>
  <dxfs count="20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h:mm;@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theme="9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1" defaultTableStyle="TableStyleMedium2" defaultPivotStyle="PivotStyleLight16">
    <tableStyle name="Stile tabel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microsoft.com/office/2007/relationships/slicerCache" Target="slicerCaches/slicerCache2.xml"/><Relationship Id="rId4" Type="http://schemas.openxmlformats.org/officeDocument/2006/relationships/worksheet" Target="worksheets/sheet4.xml"/><Relationship Id="rId9" Type="http://schemas.microsoft.com/office/2007/relationships/slicerCache" Target="slicerCaches/slicerCache1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[Calendario_Editoriale_WEB2019.xlsx]Distribuzione Attività!Distribuzione attività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b="0"/>
              <a:t>distribuione attività</a:t>
            </a:r>
          </a:p>
        </c:rich>
      </c:tx>
      <c:layout>
        <c:manualLayout>
          <c:xMode val="edge"/>
          <c:yMode val="edge"/>
          <c:x val="0.59501201118299363"/>
          <c:y val="2.85544372358855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</c:pivotFmt>
      <c:pivotFmt>
        <c:idx val="11"/>
      </c:pivotFmt>
      <c:pivotFmt>
        <c:idx val="12"/>
      </c:pivotFmt>
      <c:pivotFmt>
        <c:idx val="13"/>
      </c:pivotFmt>
      <c:pivotFmt>
        <c:idx val="14"/>
      </c:pivotFmt>
      <c:pivotFmt>
        <c:idx val="15"/>
      </c:pivotFmt>
      <c:pivotFmt>
        <c:idx val="16"/>
      </c:pivotFmt>
      <c:pivotFmt>
        <c:idx val="17"/>
      </c:pivotFmt>
      <c:pivotFmt>
        <c:idx val="18"/>
      </c:pivotFmt>
      <c:pivotFmt>
        <c:idx val="19"/>
      </c:pivotFmt>
      <c:pivotFmt>
        <c:idx val="20"/>
      </c:pivotFmt>
      <c:pivotFmt>
        <c:idx val="21"/>
      </c:pivotFmt>
      <c:pivotFmt>
        <c:idx val="22"/>
      </c:pivotFmt>
      <c:pivotFmt>
        <c:idx val="23"/>
      </c:pivotFmt>
      <c:pivotFmt>
        <c:idx val="24"/>
      </c:pivotFmt>
      <c:pivotFmt>
        <c:idx val="25"/>
      </c:pivotFmt>
      <c:pivotFmt>
        <c:idx val="26"/>
      </c:pivotFmt>
      <c:pivotFmt>
        <c:idx val="27"/>
      </c:pivotFmt>
      <c:pivotFmt>
        <c:idx val="28"/>
      </c:pivotFmt>
      <c:pivotFmt>
        <c:idx val="29"/>
      </c:pivotFmt>
      <c:pivotFmt>
        <c:idx val="30"/>
      </c:pivotFmt>
      <c:pivotFmt>
        <c:idx val="31"/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</c:pivotFmt>
      <c:pivotFmt>
        <c:idx val="41"/>
      </c:pivotFmt>
      <c:pivotFmt>
        <c:idx val="42"/>
      </c:pivotFmt>
      <c:pivotFmt>
        <c:idx val="43"/>
      </c:pivotFmt>
      <c:pivotFmt>
        <c:idx val="44"/>
      </c:pivotFmt>
      <c:pivotFmt>
        <c:idx val="45"/>
      </c:pivotFmt>
      <c:pivotFmt>
        <c:idx val="46"/>
      </c:pivotFmt>
      <c:pivotFmt>
        <c:idx val="47"/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7.2817147856517939E-2"/>
          <c:y val="5.5388409371146724E-2"/>
          <c:w val="0.69727836961556289"/>
          <c:h val="0.848053050088837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'Distribuzione Attività'!$B$3:$B$4</c:f>
              <c:strCache>
                <c:ptCount val="1"/>
                <c:pt idx="0">
                  <c:v>Adwords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'Distribuzione Attività'!$A$5:$A$10</c:f>
              <c:strCache>
                <c:ptCount val="5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</c:strCache>
            </c:strRef>
          </c:cat>
          <c:val>
            <c:numRef>
              <c:f>'Distribuzione Attività'!$B$5:$B$10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00-45D5-89C1-D28346BC8421}"/>
            </c:ext>
          </c:extLst>
        </c:ser>
        <c:ser>
          <c:idx val="1"/>
          <c:order val="1"/>
          <c:tx>
            <c:strRef>
              <c:f>'Distribuzione Attività'!$C$3:$C$4</c:f>
              <c:strCache>
                <c:ptCount val="1"/>
                <c:pt idx="0">
                  <c:v>Aggiornamento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'Distribuzione Attività'!$A$5:$A$10</c:f>
              <c:strCache>
                <c:ptCount val="5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</c:strCache>
            </c:strRef>
          </c:cat>
          <c:val>
            <c:numRef>
              <c:f>'Distribuzione Attività'!$C$5:$C$10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AF-4B71-ABF9-577D73720A8B}"/>
            </c:ext>
          </c:extLst>
        </c:ser>
        <c:ser>
          <c:idx val="2"/>
          <c:order val="2"/>
          <c:tx>
            <c:strRef>
              <c:f>'Distribuzione Attività'!$D$3:$D$4</c:f>
              <c:strCache>
                <c:ptCount val="1"/>
                <c:pt idx="0">
                  <c:v>Condivisione Social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'Distribuzione Attività'!$A$5:$A$10</c:f>
              <c:strCache>
                <c:ptCount val="5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</c:strCache>
            </c:strRef>
          </c:cat>
          <c:val>
            <c:numRef>
              <c:f>'Distribuzione Attività'!$D$5:$D$10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3AF-4B71-ABF9-577D73720A8B}"/>
            </c:ext>
          </c:extLst>
        </c:ser>
        <c:ser>
          <c:idx val="3"/>
          <c:order val="3"/>
          <c:tx>
            <c:strRef>
              <c:f>'Distribuzione Attività'!$E$3:$E$4</c:f>
              <c:strCache>
                <c:ptCount val="1"/>
                <c:pt idx="0">
                  <c:v>Email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'Distribuzione Attività'!$A$5:$A$10</c:f>
              <c:strCache>
                <c:ptCount val="5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</c:strCache>
            </c:strRef>
          </c:cat>
          <c:val>
            <c:numRef>
              <c:f>'Distribuzione Attività'!$E$5:$E$10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3AF-4B71-ABF9-577D73720A8B}"/>
            </c:ext>
          </c:extLst>
        </c:ser>
        <c:ser>
          <c:idx val="4"/>
          <c:order val="4"/>
          <c:tx>
            <c:strRef>
              <c:f>'Distribuzione Attività'!$F$3:$F$4</c:f>
              <c:strCache>
                <c:ptCount val="1"/>
                <c:pt idx="0">
                  <c:v>Pubblicazione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'Distribuzione Attività'!$A$5:$A$10</c:f>
              <c:strCache>
                <c:ptCount val="5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</c:strCache>
            </c:strRef>
          </c:cat>
          <c:val>
            <c:numRef>
              <c:f>'Distribuzione Attività'!$F$5:$F$10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3AF-4B71-ABF9-577D73720A8B}"/>
            </c:ext>
          </c:extLst>
        </c:ser>
        <c:ser>
          <c:idx val="5"/>
          <c:order val="5"/>
          <c:tx>
            <c:strRef>
              <c:f>'Distribuzione Attività'!$G$3:$G$4</c:f>
              <c:strCache>
                <c:ptCount val="1"/>
                <c:pt idx="0">
                  <c:v>Revisione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'Distribuzione Attività'!$A$5:$A$10</c:f>
              <c:strCache>
                <c:ptCount val="5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</c:strCache>
            </c:strRef>
          </c:cat>
          <c:val>
            <c:numRef>
              <c:f>'Distribuzione Attività'!$G$5:$G$10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3AF-4B71-ABF9-577D73720A8B}"/>
            </c:ext>
          </c:extLst>
        </c:ser>
        <c:ser>
          <c:idx val="6"/>
          <c:order val="6"/>
          <c:tx>
            <c:strRef>
              <c:f>'Distribuzione Attività'!$H$3:$H$4</c:f>
              <c:strCache>
                <c:ptCount val="1"/>
                <c:pt idx="0">
                  <c:v>Test A/B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'Distribuzione Attività'!$A$5:$A$10</c:f>
              <c:strCache>
                <c:ptCount val="5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</c:strCache>
            </c:strRef>
          </c:cat>
          <c:val>
            <c:numRef>
              <c:f>'Distribuzione Attività'!$H$5:$H$10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3AF-4B71-ABF9-577D73720A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29933503"/>
        <c:axId val="1929944735"/>
      </c:barChart>
      <c:catAx>
        <c:axId val="19299335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29944735"/>
        <c:crosses val="autoZero"/>
        <c:auto val="1"/>
        <c:lblAlgn val="ctr"/>
        <c:lblOffset val="100"/>
        <c:noMultiLvlLbl val="0"/>
      </c:catAx>
      <c:valAx>
        <c:axId val="192994473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29933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[Calendario_Editoriale_WEB2019.xlsx]Distribuzione editori!Tabella pivot11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b="0"/>
              <a:t>Carico lavoro editori</a:t>
            </a:r>
          </a:p>
        </c:rich>
      </c:tx>
      <c:layout>
        <c:manualLayout>
          <c:xMode val="edge"/>
          <c:yMode val="edge"/>
          <c:x val="0.64474413558430455"/>
          <c:y val="8.79629629629629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</c:pivotFmt>
      <c:pivotFmt>
        <c:idx val="11"/>
      </c:pivotFmt>
      <c:pivotFmt>
        <c:idx val="12"/>
      </c:pivotFmt>
      <c:pivotFmt>
        <c:idx val="13"/>
      </c:pivotFmt>
      <c:pivotFmt>
        <c:idx val="14"/>
      </c:pivotFmt>
      <c:pivotFmt>
        <c:idx val="15"/>
      </c:pivotFmt>
      <c:pivotFmt>
        <c:idx val="16"/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5.472687521575461E-2"/>
          <c:y val="0.18300925925925926"/>
          <c:w val="0.80845330659346082"/>
          <c:h val="0.709591353164187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'Distribuzione editori'!$B$3:$B$4</c:f>
              <c:strCache>
                <c:ptCount val="1"/>
                <c:pt idx="0">
                  <c:v>Editor1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'Distribuzione editori'!$A$5:$A$10</c:f>
              <c:strCache>
                <c:ptCount val="5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</c:strCache>
            </c:strRef>
          </c:cat>
          <c:val>
            <c:numRef>
              <c:f>'Distribuzione editori'!$B$5:$B$10</c:f>
              <c:numCache>
                <c:formatCode>General</c:formatCode>
                <c:ptCount val="5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F5-4288-943A-BB0B3F9F6DA2}"/>
            </c:ext>
          </c:extLst>
        </c:ser>
        <c:ser>
          <c:idx val="1"/>
          <c:order val="1"/>
          <c:tx>
            <c:strRef>
              <c:f>'Distribuzione editori'!$C$3:$C$4</c:f>
              <c:strCache>
                <c:ptCount val="1"/>
                <c:pt idx="0">
                  <c:v>Editor2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'Distribuzione editori'!$A$5:$A$10</c:f>
              <c:strCache>
                <c:ptCount val="5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</c:strCache>
            </c:strRef>
          </c:cat>
          <c:val>
            <c:numRef>
              <c:f>'Distribuzione editori'!$C$5:$C$10</c:f>
              <c:numCache>
                <c:formatCode>General</c:formatCode>
                <c:ptCount val="5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6F5-4288-943A-BB0B3F9F6DA2}"/>
            </c:ext>
          </c:extLst>
        </c:ser>
        <c:ser>
          <c:idx val="2"/>
          <c:order val="2"/>
          <c:tx>
            <c:strRef>
              <c:f>'Distribuzione editori'!$D$3:$D$4</c:f>
              <c:strCache>
                <c:ptCount val="1"/>
                <c:pt idx="0">
                  <c:v>Editor3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'Distribuzione editori'!$A$5:$A$10</c:f>
              <c:strCache>
                <c:ptCount val="5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</c:strCache>
            </c:strRef>
          </c:cat>
          <c:val>
            <c:numRef>
              <c:f>'Distribuzione editori'!$D$5:$D$10</c:f>
              <c:numCache>
                <c:formatCode>General</c:formatCode>
                <c:ptCount val="5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6F5-4288-943A-BB0B3F9F6DA2}"/>
            </c:ext>
          </c:extLst>
        </c:ser>
        <c:ser>
          <c:idx val="3"/>
          <c:order val="3"/>
          <c:tx>
            <c:strRef>
              <c:f>'Distribuzione editori'!$E$3:$E$4</c:f>
              <c:strCache>
                <c:ptCount val="1"/>
                <c:pt idx="0">
                  <c:v>Editor4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'Distribuzione editori'!$A$5:$A$10</c:f>
              <c:strCache>
                <c:ptCount val="5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</c:strCache>
            </c:strRef>
          </c:cat>
          <c:val>
            <c:numRef>
              <c:f>'Distribuzione editori'!$E$5:$E$10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6F5-4288-943A-BB0B3F9F6D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870875503"/>
        <c:axId val="1870865935"/>
      </c:barChart>
      <c:catAx>
        <c:axId val="18708755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870865935"/>
        <c:crosses val="autoZero"/>
        <c:auto val="1"/>
        <c:lblAlgn val="ctr"/>
        <c:lblOffset val="100"/>
        <c:noMultiLvlLbl val="0"/>
      </c:catAx>
      <c:valAx>
        <c:axId val="187086593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70875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[Calendario_Editoriale_WEB2019.xlsx]Categorie!Tabella pivot1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DISTRIBUZIONE</a:t>
            </a:r>
            <a:r>
              <a:rPr lang="it-IT" baseline="0"/>
              <a:t> CATEGORIE</a:t>
            </a:r>
            <a:endParaRPr lang="it-IT"/>
          </a:p>
        </c:rich>
      </c:tx>
      <c:layout>
        <c:manualLayout>
          <c:xMode val="edge"/>
          <c:yMode val="edge"/>
          <c:x val="0.79070922545856548"/>
          <c:y val="3.73056994818652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7.6928873989761185E-2"/>
          <c:y val="0.15374093264248706"/>
          <c:w val="0.76999835416612528"/>
          <c:h val="0.750100444698298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Categorie!$B$3:$B$4</c:f>
              <c:strCache>
                <c:ptCount val="1"/>
                <c:pt idx="0">
                  <c:v>Cat1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Categorie!$A$5:$A$10</c:f>
              <c:strCache>
                <c:ptCount val="5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</c:strCache>
            </c:strRef>
          </c:cat>
          <c:val>
            <c:numRef>
              <c:f>Categorie!$B$5:$B$10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AF-4DAE-8878-9DB1FAF76083}"/>
            </c:ext>
          </c:extLst>
        </c:ser>
        <c:ser>
          <c:idx val="1"/>
          <c:order val="1"/>
          <c:tx>
            <c:strRef>
              <c:f>Categorie!$C$3:$C$4</c:f>
              <c:strCache>
                <c:ptCount val="1"/>
                <c:pt idx="0">
                  <c:v>Cat2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Categorie!$A$5:$A$10</c:f>
              <c:strCache>
                <c:ptCount val="5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</c:strCache>
            </c:strRef>
          </c:cat>
          <c:val>
            <c:numRef>
              <c:f>Categorie!$C$5:$C$10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A1-4295-8CE1-5F3D150E4AEF}"/>
            </c:ext>
          </c:extLst>
        </c:ser>
        <c:ser>
          <c:idx val="2"/>
          <c:order val="2"/>
          <c:tx>
            <c:strRef>
              <c:f>Categorie!$D$3:$D$4</c:f>
              <c:strCache>
                <c:ptCount val="1"/>
                <c:pt idx="0">
                  <c:v>Cat3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Categorie!$A$5:$A$10</c:f>
              <c:strCache>
                <c:ptCount val="5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</c:strCache>
            </c:strRef>
          </c:cat>
          <c:val>
            <c:numRef>
              <c:f>Categorie!$D$5:$D$10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A1-4295-8CE1-5F3D150E4AEF}"/>
            </c:ext>
          </c:extLst>
        </c:ser>
        <c:ser>
          <c:idx val="3"/>
          <c:order val="3"/>
          <c:tx>
            <c:strRef>
              <c:f>Categorie!$E$3:$E$4</c:f>
              <c:strCache>
                <c:ptCount val="1"/>
                <c:pt idx="0">
                  <c:v>Cat4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Categorie!$A$5:$A$10</c:f>
              <c:strCache>
                <c:ptCount val="5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</c:strCache>
            </c:strRef>
          </c:cat>
          <c:val>
            <c:numRef>
              <c:f>Categorie!$E$5:$E$10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A1-4295-8CE1-5F3D150E4AEF}"/>
            </c:ext>
          </c:extLst>
        </c:ser>
        <c:ser>
          <c:idx val="4"/>
          <c:order val="4"/>
          <c:tx>
            <c:strRef>
              <c:f>Categorie!$F$3:$F$4</c:f>
              <c:strCache>
                <c:ptCount val="1"/>
                <c:pt idx="0">
                  <c:v>Cat5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Categorie!$A$5:$A$10</c:f>
              <c:strCache>
                <c:ptCount val="5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</c:strCache>
            </c:strRef>
          </c:cat>
          <c:val>
            <c:numRef>
              <c:f>Categorie!$F$5:$F$10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A1-4295-8CE1-5F3D150E4AEF}"/>
            </c:ext>
          </c:extLst>
        </c:ser>
        <c:ser>
          <c:idx val="5"/>
          <c:order val="5"/>
          <c:tx>
            <c:strRef>
              <c:f>Categorie!$G$3:$G$4</c:f>
              <c:strCache>
                <c:ptCount val="1"/>
                <c:pt idx="0">
                  <c:v>Cat6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Categorie!$A$5:$A$10</c:f>
              <c:strCache>
                <c:ptCount val="5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</c:strCache>
            </c:strRef>
          </c:cat>
          <c:val>
            <c:numRef>
              <c:f>Categorie!$G$5:$G$10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A1-4295-8CE1-5F3D150E4AEF}"/>
            </c:ext>
          </c:extLst>
        </c:ser>
        <c:ser>
          <c:idx val="6"/>
          <c:order val="6"/>
          <c:tx>
            <c:strRef>
              <c:f>Categorie!$H$3:$H$4</c:f>
              <c:strCache>
                <c:ptCount val="1"/>
                <c:pt idx="0">
                  <c:v>Cat7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Categorie!$A$5:$A$10</c:f>
              <c:strCache>
                <c:ptCount val="5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</c:strCache>
            </c:strRef>
          </c:cat>
          <c:val>
            <c:numRef>
              <c:f>Categorie!$H$5:$H$10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4A1-4295-8CE1-5F3D150E4AEF}"/>
            </c:ext>
          </c:extLst>
        </c:ser>
        <c:ser>
          <c:idx val="7"/>
          <c:order val="7"/>
          <c:tx>
            <c:strRef>
              <c:f>Categorie!$I$3:$I$4</c:f>
              <c:strCache>
                <c:ptCount val="1"/>
                <c:pt idx="0">
                  <c:v>Cat8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Categorie!$A$5:$A$10</c:f>
              <c:strCache>
                <c:ptCount val="5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</c:strCache>
            </c:strRef>
          </c:cat>
          <c:val>
            <c:numRef>
              <c:f>Categorie!$I$5:$I$10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4A1-4295-8CE1-5F3D150E4AEF}"/>
            </c:ext>
          </c:extLst>
        </c:ser>
        <c:ser>
          <c:idx val="8"/>
          <c:order val="8"/>
          <c:tx>
            <c:strRef>
              <c:f>Categorie!$J$3:$J$4</c:f>
              <c:strCache>
                <c:ptCount val="1"/>
                <c:pt idx="0">
                  <c:v>(vuoto)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Categorie!$A$5:$A$10</c:f>
              <c:strCache>
                <c:ptCount val="5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</c:strCache>
            </c:strRef>
          </c:cat>
          <c:val>
            <c:numRef>
              <c:f>Categorie!$J$5:$J$10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7-14A1-4295-8CE1-5F3D150E4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6938415"/>
        <c:axId val="86939663"/>
      </c:barChart>
      <c:catAx>
        <c:axId val="86938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6939663"/>
        <c:crosses val="autoZero"/>
        <c:auto val="1"/>
        <c:lblAlgn val="ctr"/>
        <c:lblOffset val="100"/>
        <c:noMultiLvlLbl val="0"/>
      </c:catAx>
      <c:valAx>
        <c:axId val="86939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6938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91322123953703493"/>
          <c:y val="0.27842291216188647"/>
          <c:w val="7.0552167643243874E-2"/>
          <c:h val="0.561951204163359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[Calendario_Editoriale_WEB2019.xlsx]Distribuzione esecuzione!Tabella pivot13</c:name>
    <c:fmtId val="7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STATO DEI LAVORI</a:t>
            </a:r>
          </a:p>
        </c:rich>
      </c:tx>
      <c:layout>
        <c:manualLayout>
          <c:xMode val="edge"/>
          <c:yMode val="edge"/>
          <c:x val="0.67656033287101247"/>
          <c:y val="0.12232219200544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1"/>
        <c:spPr>
          <a:solidFill>
            <a:srgbClr val="FF0000"/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rgbClr val="00B050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rgbClr val="00B0F0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6"/>
        <c:spPr>
          <a:solidFill>
            <a:srgbClr val="FF0000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rgbClr val="00B050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rgbClr val="00B0F0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10"/>
        <c:spPr>
          <a:solidFill>
            <a:srgbClr val="FF0000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rgbClr val="00B050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rgbClr val="00B0F0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1"/>
          </a:solidFill>
          <a:ln w="19050" cmpd="sng">
            <a:solidFill>
              <a:schemeClr val="lt1"/>
            </a:solidFill>
          </a:ln>
          <a:effectLst/>
        </c:spPr>
        <c:marker>
          <c:symbol val="none"/>
        </c:marker>
      </c:pivotFmt>
      <c:pivotFmt>
        <c:idx val="15"/>
        <c:spPr>
          <a:solidFill>
            <a:srgbClr val="FF0000"/>
          </a:solidFill>
          <a:ln w="19050" cmpd="sng">
            <a:solidFill>
              <a:schemeClr val="lt1"/>
            </a:solidFill>
          </a:ln>
          <a:effectLst/>
        </c:spPr>
      </c:pivotFmt>
      <c:pivotFmt>
        <c:idx val="16"/>
        <c:spPr>
          <a:solidFill>
            <a:srgbClr val="00B050"/>
          </a:solidFill>
          <a:ln w="19050" cmpd="sng">
            <a:solidFill>
              <a:schemeClr val="lt1"/>
            </a:solidFill>
          </a:ln>
          <a:effectLst/>
        </c:spPr>
      </c:pivotFmt>
      <c:pivotFmt>
        <c:idx val="17"/>
        <c:spPr>
          <a:solidFill>
            <a:srgbClr val="00B0F0"/>
          </a:solidFill>
          <a:ln w="19050" cmpd="sng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1"/>
          </a:solidFill>
          <a:ln w="19050" cmpd="sng">
            <a:solidFill>
              <a:schemeClr val="lt1"/>
            </a:solidFill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0.13972681539807524"/>
          <c:y val="2.2228260869565235E-2"/>
          <c:w val="0.46919444444444447"/>
          <c:h val="0.91798913043478259"/>
        </c:manualLayout>
      </c:layout>
      <c:doughnutChart>
        <c:varyColors val="1"/>
        <c:ser>
          <c:idx val="0"/>
          <c:order val="0"/>
          <c:tx>
            <c:strRef>
              <c:f>'Distribuzione esecuzione'!$B$3</c:f>
              <c:strCache>
                <c:ptCount val="1"/>
                <c:pt idx="0">
                  <c:v>Totale</c:v>
                </c:pt>
              </c:strCache>
            </c:strRef>
          </c:tx>
          <c:spPr>
            <a:ln cmpd="sng"/>
          </c:spPr>
          <c:dPt>
            <c:idx val="0"/>
            <c:bubble3D val="0"/>
            <c:spPr>
              <a:solidFill>
                <a:srgbClr val="FF0000"/>
              </a:solidFill>
              <a:ln w="19050" cmpd="sng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189-427D-B619-10A1C5995E44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19050" cmpd="sng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189-427D-B619-10A1C5995E44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 cmpd="sng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189-427D-B619-10A1C5995E4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 cmpd="sng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189-427D-B619-10A1C5995E44}"/>
              </c:ext>
            </c:extLst>
          </c:dPt>
          <c:cat>
            <c:strRef>
              <c:f>'Distribuzione esecuzione'!$A$4:$A$8</c:f>
              <c:strCache>
                <c:ptCount val="4"/>
                <c:pt idx="0">
                  <c:v>Annullato</c:v>
                </c:pt>
                <c:pt idx="1">
                  <c:v>Fatto</c:v>
                </c:pt>
                <c:pt idx="2">
                  <c:v>In corso</c:v>
                </c:pt>
                <c:pt idx="3">
                  <c:v>Sospeso</c:v>
                </c:pt>
              </c:strCache>
            </c:strRef>
          </c:cat>
          <c:val>
            <c:numRef>
              <c:f>'Distribuzione esecuzione'!$B$4:$B$8</c:f>
              <c:numCache>
                <c:formatCode>General</c:formatCode>
                <c:ptCount val="4"/>
                <c:pt idx="0">
                  <c:v>10</c:v>
                </c:pt>
                <c:pt idx="1">
                  <c:v>11</c:v>
                </c:pt>
                <c:pt idx="2">
                  <c:v>11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89-427D-B619-10A1C5995E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564024157174537"/>
          <c:y val="0.38179566542226162"/>
          <c:w val="0.14282022999552241"/>
          <c:h val="0.367599498807480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441325</xdr:colOff>
      <xdr:row>21</xdr:row>
      <xdr:rowOff>112712</xdr:rowOff>
    </xdr:from>
    <xdr:to>
      <xdr:col>10</xdr:col>
      <xdr:colOff>599722</xdr:colOff>
      <xdr:row>36</xdr:row>
      <xdr:rowOff>42862</xdr:rowOff>
    </xdr:to>
    <xdr:graphicFrame macro="">
      <xdr:nvGraphicFramePr>
        <xdr:cNvPr id="3" name="Distribuzione Attività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406400</xdr:colOff>
      <xdr:row>36</xdr:row>
      <xdr:rowOff>55562</xdr:rowOff>
    </xdr:from>
    <xdr:to>
      <xdr:col>11</xdr:col>
      <xdr:colOff>39689</xdr:colOff>
      <xdr:row>51</xdr:row>
      <xdr:rowOff>31749</xdr:rowOff>
    </xdr:to>
    <xdr:graphicFrame macro="">
      <xdr:nvGraphicFramePr>
        <xdr:cNvPr id="6" name="Gra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206375</xdr:colOff>
      <xdr:row>36</xdr:row>
      <xdr:rowOff>66676</xdr:rowOff>
    </xdr:from>
    <xdr:to>
      <xdr:col>1</xdr:col>
      <xdr:colOff>441325</xdr:colOff>
      <xdr:row>51</xdr:row>
      <xdr:rowOff>47625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Persona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erson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6375" y="6981120"/>
              <a:ext cx="1829506" cy="273261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Questa forma rappresenta un filtro dei dati. I filtri dei dati sono supportati in Excel 2010 o versione successiva.
Se la forma è stata modificata in una versione precedente di Excel o se la cartella di lavoro è stata salvata in Excel 2003 o versioni precedenti, non è possibile usare il filtro dei dati.</a:t>
              </a:r>
            </a:p>
          </xdr:txBody>
        </xdr:sp>
      </mc:Fallback>
    </mc:AlternateContent>
    <xdr:clientData/>
  </xdr:twoCellAnchor>
  <xdr:twoCellAnchor>
    <xdr:from>
      <xdr:col>1</xdr:col>
      <xdr:colOff>444501</xdr:colOff>
      <xdr:row>51</xdr:row>
      <xdr:rowOff>61913</xdr:rowOff>
    </xdr:from>
    <xdr:to>
      <xdr:col>10</xdr:col>
      <xdr:colOff>592666</xdr:colOff>
      <xdr:row>67</xdr:row>
      <xdr:rowOff>177800</xdr:rowOff>
    </xdr:to>
    <xdr:graphicFrame macro="">
      <xdr:nvGraphicFramePr>
        <xdr:cNvPr id="8" name="Gra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0</xdr:row>
      <xdr:rowOff>171450</xdr:rowOff>
    </xdr:from>
    <xdr:to>
      <xdr:col>10</xdr:col>
      <xdr:colOff>592666</xdr:colOff>
      <xdr:row>4</xdr:row>
      <xdr:rowOff>82550</xdr:rowOff>
    </xdr:to>
    <xdr:sp macro="" textlink="">
      <xdr:nvSpPr>
        <xdr:cNvPr id="10" name="CasellaDiTesto 9"/>
        <xdr:cNvSpPr txBox="1"/>
      </xdr:nvSpPr>
      <xdr:spPr>
        <a:xfrm>
          <a:off x="1" y="171450"/>
          <a:ext cx="7902221" cy="644878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2400" i="1" u="none">
              <a:latin typeface="+mj-lt"/>
            </a:rPr>
            <a:t>Calendario Editoriale</a:t>
          </a:r>
          <a:r>
            <a:rPr lang="it-IT" sz="2400" i="1" u="none" baseline="0">
              <a:latin typeface="+mj-lt"/>
            </a:rPr>
            <a:t> WEB 2019</a:t>
          </a:r>
          <a:endParaRPr lang="it-IT" sz="2400" i="1" u="none">
            <a:latin typeface="+mj-lt"/>
          </a:endParaRPr>
        </a:p>
      </xdr:txBody>
    </xdr:sp>
    <xdr:clientData/>
  </xdr:twoCellAnchor>
  <xdr:twoCellAnchor editAs="oneCell">
    <xdr:from>
      <xdr:col>0</xdr:col>
      <xdr:colOff>219076</xdr:colOff>
      <xdr:row>21</xdr:row>
      <xdr:rowOff>131763</xdr:rowOff>
    </xdr:from>
    <xdr:to>
      <xdr:col>1</xdr:col>
      <xdr:colOff>438151</xdr:colOff>
      <xdr:row>36</xdr:row>
      <xdr:rowOff>15875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Attività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ttività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19076" y="4294541"/>
              <a:ext cx="1813631" cy="263577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Questa forma rappresenta un filtro dei dati. I filtri dei dati sono supportati in Excel 2010 o versione successiva.
Se la forma è stata modificata in una versione precedente di Excel o se la cartella di lavoro è stata salvata in Excel 2003 o versioni precedenti, non è possibile usare il filtro dei dati.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4</xdr:row>
      <xdr:rowOff>63500</xdr:rowOff>
    </xdr:from>
    <xdr:to>
      <xdr:col>10</xdr:col>
      <xdr:colOff>599721</xdr:colOff>
      <xdr:row>7</xdr:row>
      <xdr:rowOff>76200</xdr:rowOff>
    </xdr:to>
    <xdr:sp macro="" textlink="">
      <xdr:nvSpPr>
        <xdr:cNvPr id="11" name="CasellaDiTesto 10"/>
        <xdr:cNvSpPr txBox="1"/>
      </xdr:nvSpPr>
      <xdr:spPr>
        <a:xfrm>
          <a:off x="0" y="797278"/>
          <a:ext cx="7909277" cy="6477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2000" i="1" u="none">
              <a:latin typeface="+mj-lt"/>
            </a:rPr>
            <a:t>Distribuzione attività nell'anno</a:t>
          </a:r>
        </a:p>
      </xdr:txBody>
    </xdr:sp>
    <xdr:clientData/>
  </xdr:twoCellAnchor>
  <xdr:twoCellAnchor>
    <xdr:from>
      <xdr:col>3</xdr:col>
      <xdr:colOff>80961</xdr:colOff>
      <xdr:row>7</xdr:row>
      <xdr:rowOff>160337</xdr:rowOff>
    </xdr:from>
    <xdr:to>
      <xdr:col>10</xdr:col>
      <xdr:colOff>599721</xdr:colOff>
      <xdr:row>19</xdr:row>
      <xdr:rowOff>55562</xdr:rowOff>
    </xdr:to>
    <xdr:graphicFrame macro="">
      <xdr:nvGraphicFramePr>
        <xdr:cNvPr id="14" name="Gra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222250</xdr:colOff>
      <xdr:row>51</xdr:row>
      <xdr:rowOff>92075</xdr:rowOff>
    </xdr:from>
    <xdr:to>
      <xdr:col>1</xdr:col>
      <xdr:colOff>457200</xdr:colOff>
      <xdr:row>65</xdr:row>
      <xdr:rowOff>47625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Categoria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egor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2250" y="9758186"/>
              <a:ext cx="1829506" cy="25237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it-IT" sz="1100"/>
                <a:t>Questa forma rappresenta un filtro dei dati. I filtri dei dati sono supportati in Excel 2010 o versione successiva.
Se la forma è stata modificata in una versione precedente di Excel o se la cartella di lavoro è stata salvata in Excel 2003 o versioni precedenti, non è possibile usare il filtro dei dati.</a:t>
              </a:r>
            </a:p>
          </xdr:txBody>
        </xdr:sp>
      </mc:Fallback>
    </mc:AlternateContent>
    <xdr:clientData/>
  </xdr:twoCellAnchor>
  <xdr:twoCellAnchor>
    <xdr:from>
      <xdr:col>11</xdr:col>
      <xdr:colOff>56444</xdr:colOff>
      <xdr:row>0</xdr:row>
      <xdr:rowOff>49388</xdr:rowOff>
    </xdr:from>
    <xdr:to>
      <xdr:col>17</xdr:col>
      <xdr:colOff>486833</xdr:colOff>
      <xdr:row>12</xdr:row>
      <xdr:rowOff>63501</xdr:rowOff>
    </xdr:to>
    <xdr:sp macro="" textlink="">
      <xdr:nvSpPr>
        <xdr:cNvPr id="18" name="CasellaDiTesto 17"/>
        <xdr:cNvSpPr txBox="1"/>
      </xdr:nvSpPr>
      <xdr:spPr>
        <a:xfrm>
          <a:off x="7972777" y="49388"/>
          <a:ext cx="4071056" cy="244122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2000" i="1" u="none">
              <a:latin typeface="+mj-lt"/>
            </a:rPr>
            <a:t>Questo foglio di calcolo è compliato con dei dati casuali,</a:t>
          </a:r>
          <a:r>
            <a:rPr lang="it-IT" sz="2000" i="1" u="none" baseline="0">
              <a:latin typeface="+mj-lt"/>
            </a:rPr>
            <a:t> per comprendere il funzionamento di tale foglio puoi consultare la pagina </a:t>
          </a:r>
          <a:r>
            <a:rPr lang="it-IT" sz="2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https://www.manuelemorandin.net/digital/guida-utilizzo-piano-editoriale-web-2019</a:t>
          </a:r>
          <a:endParaRPr lang="it-IT" sz="4000" b="0" i="1" u="none">
            <a:solidFill>
              <a:srgbClr val="00B0F0"/>
            </a:solidFill>
            <a:latin typeface="+mj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952500</xdr:colOff>
      <xdr:row>2</xdr:row>
      <xdr:rowOff>0</xdr:rowOff>
    </xdr:from>
    <xdr:to>
      <xdr:col>9</xdr:col>
      <xdr:colOff>89606</xdr:colOff>
      <xdr:row>15</xdr:row>
      <xdr:rowOff>47274</xdr:rowOff>
    </xdr:to>
    <xdr:sp macro="" textlink="">
      <xdr:nvSpPr>
        <xdr:cNvPr id="5" name="CasellaDiTesto 4"/>
        <xdr:cNvSpPr txBox="1"/>
      </xdr:nvSpPr>
      <xdr:spPr>
        <a:xfrm>
          <a:off x="3829050" y="368300"/>
          <a:ext cx="4071056" cy="244122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2000" i="1" u="none">
              <a:latin typeface="+mj-lt"/>
            </a:rPr>
            <a:t>Questo foglio di calcolo è compliato con dei dati casuali,</a:t>
          </a:r>
          <a:r>
            <a:rPr lang="it-IT" sz="2000" i="1" u="none" baseline="0">
              <a:latin typeface="+mj-lt"/>
            </a:rPr>
            <a:t> per comprendere il funzionamento di tale foglio puoi consultare la pagina </a:t>
          </a:r>
          <a:r>
            <a:rPr lang="it-IT" sz="2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https://www.manuelemorandin.net/digital/guida-utilizzo-piano-editoriale-web-2019</a:t>
          </a:r>
          <a:endParaRPr lang="it-IT" sz="4000" b="0" i="1" u="none">
            <a:solidFill>
              <a:srgbClr val="00B0F0"/>
            </a:solidFill>
            <a:latin typeface="+mj-lt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nuele Morandin" refreshedDate="43444.536867129631" createdVersion="6" refreshedVersion="6" minRefreshableVersion="3" recordCount="46">
  <cacheSource type="worksheet">
    <worksheetSource name="Giornaliero"/>
  </cacheSource>
  <cacheFields count="12">
    <cacheField name="Data" numFmtId="14">
      <sharedItems containsNonDate="0" containsDate="1" containsString="0" containsBlank="1" minDate="2019-01-01T00:00:00" maxDate="2019-05-14T00:00:00" count="46">
        <m/>
        <d v="2019-01-01T00:00:00"/>
        <d v="2019-01-04T00:00:00"/>
        <d v="2019-01-07T00:00:00"/>
        <d v="2019-01-10T00:00:00"/>
        <d v="2019-01-13T00:00:00"/>
        <d v="2019-01-16T00:00:00"/>
        <d v="2019-01-19T00:00:00"/>
        <d v="2019-01-22T00:00:00"/>
        <d v="2019-01-25T00:00:00"/>
        <d v="2019-01-28T00:00:00"/>
        <d v="2019-01-31T00:00:00"/>
        <d v="2019-02-03T00:00:00"/>
        <d v="2019-02-06T00:00:00"/>
        <d v="2019-02-09T00:00:00"/>
        <d v="2019-02-12T00:00:00"/>
        <d v="2019-02-15T00:00:00"/>
        <d v="2019-02-18T00:00:00"/>
        <d v="2019-02-21T00:00:00"/>
        <d v="2019-02-24T00:00:00"/>
        <d v="2019-02-27T00:00:00"/>
        <d v="2019-03-02T00:00:00"/>
        <d v="2019-03-05T00:00:00"/>
        <d v="2019-03-08T00:00:00"/>
        <d v="2019-03-11T00:00:00"/>
        <d v="2019-03-14T00:00:00"/>
        <d v="2019-03-17T00:00:00"/>
        <d v="2019-03-20T00:00:00"/>
        <d v="2019-03-23T00:00:00"/>
        <d v="2019-03-26T00:00:00"/>
        <d v="2019-03-29T00:00:00"/>
        <d v="2019-04-01T00:00:00"/>
        <d v="2019-04-04T00:00:00"/>
        <d v="2019-04-07T00:00:00"/>
        <d v="2019-04-10T00:00:00"/>
        <d v="2019-04-13T00:00:00"/>
        <d v="2019-04-16T00:00:00"/>
        <d v="2019-04-19T00:00:00"/>
        <d v="2019-04-22T00:00:00"/>
        <d v="2019-04-25T00:00:00"/>
        <d v="2019-04-28T00:00:00"/>
        <d v="2019-05-01T00:00:00"/>
        <d v="2019-05-04T00:00:00"/>
        <d v="2019-05-07T00:00:00"/>
        <d v="2019-05-10T00:00:00"/>
        <d v="2019-05-13T00:00:00"/>
      </sharedItems>
      <fieldGroup base="0">
        <rangePr groupBy="months" startDate="2019-01-01T00:00:00" endDate="2019-05-14T00:00:00"/>
        <groupItems count="14">
          <s v="(vuoto)"/>
          <s v="gen"/>
          <s v="feb"/>
          <s v="mar"/>
          <s v="apr"/>
          <s v="mag"/>
          <s v="giu"/>
          <s v="lug"/>
          <s v="ago"/>
          <s v="set"/>
          <s v="ott"/>
          <s v="nov"/>
          <s v="dic"/>
          <s v="&gt;14/05/2019"/>
        </groupItems>
      </fieldGroup>
    </cacheField>
    <cacheField name="Ora" numFmtId="0">
      <sharedItems containsNonDate="0" containsString="0" containsBlank="1"/>
    </cacheField>
    <cacheField name="Tempo (h)" numFmtId="0">
      <sharedItems containsString="0" containsBlank="1" containsNumber="1" minValue="4.1666666666666664E-2" maxValue="28"/>
    </cacheField>
    <cacheField name="Persona" numFmtId="0">
      <sharedItems containsBlank="1" count="5">
        <m/>
        <s v="Editor1"/>
        <s v="Editor2"/>
        <s v="Editor3"/>
        <s v="Editor4"/>
      </sharedItems>
    </cacheField>
    <cacheField name="Attività" numFmtId="0">
      <sharedItems containsBlank="1" count="8">
        <m/>
        <s v="Pubblicazione"/>
        <s v="Condivisione Social"/>
        <s v="Email"/>
        <s v="Adwords"/>
        <s v="Revisione"/>
        <s v="Test A/B"/>
        <s v="Aggiornamento"/>
      </sharedItems>
    </cacheField>
    <cacheField name="Categoria" numFmtId="0">
      <sharedItems containsBlank="1" count="9">
        <m/>
        <s v="Cat1"/>
        <s v="Cat2"/>
        <s v="Cat3"/>
        <s v="Cat4"/>
        <s v="Cat5"/>
        <s v="Cat6"/>
        <s v="Cat7"/>
        <s v="Cat8"/>
      </sharedItems>
    </cacheField>
    <cacheField name="Scopo" numFmtId="0">
      <sharedItems containsBlank="1"/>
    </cacheField>
    <cacheField name="Canale" numFmtId="0">
      <sharedItems containsBlank="1"/>
    </cacheField>
    <cacheField name="Link bozza" numFmtId="0">
      <sharedItems containsNonDate="0" containsString="0" containsBlank="1"/>
    </cacheField>
    <cacheField name="Link pubblico" numFmtId="0">
      <sharedItems containsNonDate="0" containsString="0" containsBlank="1"/>
    </cacheField>
    <cacheField name="Stato" numFmtId="0">
      <sharedItems containsBlank="1" count="5">
        <m/>
        <s v="Fatto"/>
        <s v="In corso"/>
        <s v="Sospeso"/>
        <s v="Annullato"/>
      </sharedItems>
    </cacheField>
    <cacheField name="note" numFmtId="0">
      <sharedItems containsBlank="1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6">
  <r>
    <x v="0"/>
    <m/>
    <m/>
    <x v="0"/>
    <x v="0"/>
    <x v="0"/>
    <m/>
    <m/>
    <m/>
    <m/>
    <x v="0"/>
    <m/>
  </r>
  <r>
    <x v="1"/>
    <m/>
    <n v="4.1666666666666664E-2"/>
    <x v="1"/>
    <x v="1"/>
    <x v="1"/>
    <s v="Posizionamento"/>
    <s v="Organico"/>
    <m/>
    <m/>
    <x v="1"/>
    <m/>
  </r>
  <r>
    <x v="2"/>
    <m/>
    <n v="8.3333333333333301E-2"/>
    <x v="2"/>
    <x v="2"/>
    <x v="2"/>
    <s v="Brand Awareness"/>
    <s v="Email"/>
    <m/>
    <m/>
    <x v="2"/>
    <m/>
  </r>
  <r>
    <x v="3"/>
    <m/>
    <n v="0.125"/>
    <x v="3"/>
    <x v="3"/>
    <x v="3"/>
    <s v="Vendita"/>
    <s v="Cartaceo"/>
    <m/>
    <m/>
    <x v="3"/>
    <m/>
  </r>
  <r>
    <x v="4"/>
    <m/>
    <n v="0.16666666666666699"/>
    <x v="4"/>
    <x v="4"/>
    <x v="4"/>
    <s v="Miglioramento Grafico"/>
    <s v="Privato"/>
    <m/>
    <m/>
    <x v="4"/>
    <m/>
  </r>
  <r>
    <x v="5"/>
    <m/>
    <n v="0.20833333333333301"/>
    <x v="1"/>
    <x v="5"/>
    <x v="5"/>
    <s v="UX"/>
    <s v="Social1"/>
    <m/>
    <m/>
    <x v="4"/>
    <m/>
  </r>
  <r>
    <x v="6"/>
    <m/>
    <n v="0.25"/>
    <x v="2"/>
    <x v="6"/>
    <x v="6"/>
    <s v="SEO"/>
    <s v="Social2"/>
    <m/>
    <m/>
    <x v="3"/>
    <m/>
  </r>
  <r>
    <x v="7"/>
    <m/>
    <n v="0.29166666666666702"/>
    <x v="3"/>
    <x v="7"/>
    <x v="7"/>
    <s v="Correzione Errore"/>
    <s v="Social3"/>
    <m/>
    <m/>
    <x v="2"/>
    <m/>
  </r>
  <r>
    <x v="8"/>
    <m/>
    <n v="0.33333333333333298"/>
    <x v="4"/>
    <x v="1"/>
    <x v="8"/>
    <s v="Posizionamento"/>
    <s v="Social4"/>
    <m/>
    <m/>
    <x v="1"/>
    <m/>
  </r>
  <r>
    <x v="9"/>
    <m/>
    <n v="4.1666666666666664E-2"/>
    <x v="1"/>
    <x v="2"/>
    <x v="1"/>
    <s v="Brand Awareness"/>
    <s v="Organico"/>
    <m/>
    <m/>
    <x v="1"/>
    <m/>
  </r>
  <r>
    <x v="10"/>
    <m/>
    <n v="8.3333333333333301E-2"/>
    <x v="2"/>
    <x v="3"/>
    <x v="2"/>
    <s v="Vendita"/>
    <s v="Email"/>
    <m/>
    <m/>
    <x v="2"/>
    <m/>
  </r>
  <r>
    <x v="11"/>
    <m/>
    <n v="0.125"/>
    <x v="3"/>
    <x v="4"/>
    <x v="3"/>
    <s v="Miglioramento Grafico"/>
    <s v="Cartaceo"/>
    <m/>
    <m/>
    <x v="3"/>
    <m/>
  </r>
  <r>
    <x v="12"/>
    <m/>
    <n v="0.16666666666666699"/>
    <x v="4"/>
    <x v="5"/>
    <x v="4"/>
    <s v="UX"/>
    <s v="Privato"/>
    <m/>
    <m/>
    <x v="4"/>
    <m/>
  </r>
  <r>
    <x v="13"/>
    <m/>
    <n v="0.20833333333333301"/>
    <x v="1"/>
    <x v="6"/>
    <x v="5"/>
    <s v="SEO"/>
    <s v="Social1"/>
    <m/>
    <m/>
    <x v="4"/>
    <m/>
  </r>
  <r>
    <x v="14"/>
    <m/>
    <n v="0.25"/>
    <x v="2"/>
    <x v="7"/>
    <x v="6"/>
    <s v="Correzione Errore"/>
    <s v="Social2"/>
    <m/>
    <m/>
    <x v="3"/>
    <m/>
  </r>
  <r>
    <x v="15"/>
    <m/>
    <n v="0.29166666666666702"/>
    <x v="3"/>
    <x v="1"/>
    <x v="7"/>
    <s v="Posizionamento"/>
    <s v="Social3"/>
    <m/>
    <m/>
    <x v="2"/>
    <m/>
  </r>
  <r>
    <x v="16"/>
    <m/>
    <n v="0.33333333333333298"/>
    <x v="4"/>
    <x v="2"/>
    <x v="8"/>
    <s v="Brand Awareness"/>
    <s v="Social4"/>
    <m/>
    <m/>
    <x v="1"/>
    <m/>
  </r>
  <r>
    <x v="17"/>
    <m/>
    <n v="4.1666666666666664E-2"/>
    <x v="1"/>
    <x v="3"/>
    <x v="1"/>
    <s v="Vendita"/>
    <s v="Organico"/>
    <m/>
    <m/>
    <x v="1"/>
    <m/>
  </r>
  <r>
    <x v="18"/>
    <m/>
    <n v="8.3333333333333301E-2"/>
    <x v="2"/>
    <x v="4"/>
    <x v="2"/>
    <s v="Miglioramento Grafico"/>
    <s v="Email"/>
    <m/>
    <m/>
    <x v="2"/>
    <m/>
  </r>
  <r>
    <x v="19"/>
    <m/>
    <m/>
    <x v="0"/>
    <x v="0"/>
    <x v="0"/>
    <m/>
    <m/>
    <m/>
    <m/>
    <x v="0"/>
    <s v="Natale"/>
  </r>
  <r>
    <x v="20"/>
    <m/>
    <n v="0.125"/>
    <x v="3"/>
    <x v="5"/>
    <x v="3"/>
    <s v="UX"/>
    <s v="Cartaceo"/>
    <m/>
    <m/>
    <x v="3"/>
    <m/>
  </r>
  <r>
    <x v="21"/>
    <m/>
    <n v="0.16666666666666699"/>
    <x v="4"/>
    <x v="6"/>
    <x v="4"/>
    <s v="SEO"/>
    <s v="Privato"/>
    <m/>
    <m/>
    <x v="4"/>
    <m/>
  </r>
  <r>
    <x v="22"/>
    <m/>
    <n v="0.20833333333333301"/>
    <x v="1"/>
    <x v="7"/>
    <x v="5"/>
    <s v="Correzione Errore"/>
    <s v="Social1"/>
    <m/>
    <m/>
    <x v="4"/>
    <m/>
  </r>
  <r>
    <x v="23"/>
    <m/>
    <n v="0.25"/>
    <x v="2"/>
    <x v="1"/>
    <x v="6"/>
    <s v="Posizionamento"/>
    <s v="Social2"/>
    <m/>
    <m/>
    <x v="3"/>
    <m/>
  </r>
  <r>
    <x v="24"/>
    <m/>
    <n v="0.29166666666666702"/>
    <x v="3"/>
    <x v="2"/>
    <x v="7"/>
    <s v="Brand Awareness"/>
    <s v="Social3"/>
    <m/>
    <m/>
    <x v="2"/>
    <m/>
  </r>
  <r>
    <x v="25"/>
    <m/>
    <n v="0.33333333333333298"/>
    <x v="4"/>
    <x v="3"/>
    <x v="8"/>
    <s v="Vendita"/>
    <s v="Social4"/>
    <m/>
    <m/>
    <x v="1"/>
    <m/>
  </r>
  <r>
    <x v="26"/>
    <m/>
    <n v="4.1666666666666664E-2"/>
    <x v="1"/>
    <x v="1"/>
    <x v="1"/>
    <s v="Posizionamento"/>
    <s v="Organico"/>
    <m/>
    <m/>
    <x v="1"/>
    <m/>
  </r>
  <r>
    <x v="27"/>
    <m/>
    <n v="8.3333333333333301E-2"/>
    <x v="2"/>
    <x v="2"/>
    <x v="2"/>
    <s v="Brand Awareness"/>
    <s v="Email"/>
    <m/>
    <m/>
    <x v="2"/>
    <m/>
  </r>
  <r>
    <x v="28"/>
    <m/>
    <n v="0.125"/>
    <x v="3"/>
    <x v="3"/>
    <x v="3"/>
    <s v="Vendita"/>
    <s v="Cartaceo"/>
    <m/>
    <m/>
    <x v="3"/>
    <m/>
  </r>
  <r>
    <x v="29"/>
    <m/>
    <n v="0.16666666666666699"/>
    <x v="4"/>
    <x v="4"/>
    <x v="4"/>
    <s v="Miglioramento Grafico"/>
    <s v="Privato"/>
    <m/>
    <m/>
    <x v="4"/>
    <m/>
  </r>
  <r>
    <x v="30"/>
    <m/>
    <n v="0.20833333333333301"/>
    <x v="1"/>
    <x v="5"/>
    <x v="5"/>
    <s v="UX"/>
    <s v="Social1"/>
    <m/>
    <m/>
    <x v="4"/>
    <m/>
  </r>
  <r>
    <x v="31"/>
    <m/>
    <n v="0.25"/>
    <x v="2"/>
    <x v="6"/>
    <x v="6"/>
    <s v="SEO"/>
    <s v="Social2"/>
    <m/>
    <m/>
    <x v="3"/>
    <m/>
  </r>
  <r>
    <x v="32"/>
    <m/>
    <n v="0.29166666666666702"/>
    <x v="3"/>
    <x v="7"/>
    <x v="7"/>
    <s v="Correzione Errore"/>
    <s v="Social3"/>
    <m/>
    <m/>
    <x v="2"/>
    <m/>
  </r>
  <r>
    <x v="33"/>
    <m/>
    <n v="0.33333333333333298"/>
    <x v="4"/>
    <x v="1"/>
    <x v="8"/>
    <s v="Posizionamento"/>
    <s v="Social4"/>
    <m/>
    <m/>
    <x v="1"/>
    <m/>
  </r>
  <r>
    <x v="34"/>
    <m/>
    <n v="4.1666666666666664E-2"/>
    <x v="1"/>
    <x v="2"/>
    <x v="1"/>
    <s v="Brand Awareness"/>
    <s v="Organico"/>
    <m/>
    <m/>
    <x v="1"/>
    <m/>
  </r>
  <r>
    <x v="35"/>
    <m/>
    <n v="8.3333333333333301E-2"/>
    <x v="2"/>
    <x v="3"/>
    <x v="2"/>
    <s v="Vendita"/>
    <s v="Email"/>
    <m/>
    <m/>
    <x v="2"/>
    <m/>
  </r>
  <r>
    <x v="36"/>
    <m/>
    <n v="0.125"/>
    <x v="3"/>
    <x v="4"/>
    <x v="3"/>
    <s v="Miglioramento Grafico"/>
    <s v="Cartaceo"/>
    <m/>
    <m/>
    <x v="3"/>
    <m/>
  </r>
  <r>
    <x v="37"/>
    <m/>
    <n v="0.16666666666666699"/>
    <x v="4"/>
    <x v="5"/>
    <x v="4"/>
    <s v="UX"/>
    <s v="Privato"/>
    <m/>
    <m/>
    <x v="4"/>
    <m/>
  </r>
  <r>
    <x v="38"/>
    <m/>
    <n v="0.20833333333333301"/>
    <x v="1"/>
    <x v="6"/>
    <x v="5"/>
    <s v="SEO"/>
    <s v="Social1"/>
    <m/>
    <m/>
    <x v="4"/>
    <m/>
  </r>
  <r>
    <x v="39"/>
    <m/>
    <n v="0.25"/>
    <x v="2"/>
    <x v="7"/>
    <x v="6"/>
    <s v="Correzione Errore"/>
    <s v="Social2"/>
    <m/>
    <m/>
    <x v="3"/>
    <m/>
  </r>
  <r>
    <x v="40"/>
    <m/>
    <n v="0.29166666666666702"/>
    <x v="3"/>
    <x v="1"/>
    <x v="7"/>
    <s v="Posizionamento"/>
    <s v="Social3"/>
    <m/>
    <m/>
    <x v="2"/>
    <m/>
  </r>
  <r>
    <x v="41"/>
    <m/>
    <n v="0.33333333333333298"/>
    <x v="4"/>
    <x v="2"/>
    <x v="8"/>
    <s v="Brand Awareness"/>
    <s v="Social4"/>
    <m/>
    <m/>
    <x v="1"/>
    <m/>
  </r>
  <r>
    <x v="42"/>
    <m/>
    <n v="4.1666666666666664E-2"/>
    <x v="1"/>
    <x v="3"/>
    <x v="1"/>
    <s v="Vendita"/>
    <s v="Organico"/>
    <m/>
    <m/>
    <x v="1"/>
    <m/>
  </r>
  <r>
    <x v="43"/>
    <m/>
    <n v="8.3333333333333301E-2"/>
    <x v="2"/>
    <x v="4"/>
    <x v="2"/>
    <s v="Miglioramento Grafico"/>
    <s v="Email"/>
    <m/>
    <m/>
    <x v="2"/>
    <m/>
  </r>
  <r>
    <x v="44"/>
    <m/>
    <n v="0.125"/>
    <x v="3"/>
    <x v="5"/>
    <x v="3"/>
    <s v="UX"/>
    <s v="Cartaceo"/>
    <m/>
    <m/>
    <x v="3"/>
    <m/>
  </r>
  <r>
    <x v="45"/>
    <m/>
    <n v="28"/>
    <x v="3"/>
    <x v="5"/>
    <x v="3"/>
    <s v="UX"/>
    <s v="Cartaceo"/>
    <m/>
    <m/>
    <x v="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Distribuzione attività" cacheId="0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 chartFormat="4">
  <location ref="A3:I10" firstHeaderRow="1" firstDataRow="2" firstDataCol="1"/>
  <pivotFields count="12">
    <pivotField axis="axisRow" numFmtId="14" showAll="0">
      <items count="15">
        <item h="1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axis="axisCol" dataField="1" showAll="0">
      <items count="9">
        <item x="4"/>
        <item x="7"/>
        <item x="2"/>
        <item x="3"/>
        <item x="1"/>
        <item x="5"/>
        <item x="6"/>
        <item h="1"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6">
    <i>
      <x v="1"/>
    </i>
    <i>
      <x v="2"/>
    </i>
    <i>
      <x v="3"/>
    </i>
    <i>
      <x v="4"/>
    </i>
    <i>
      <x v="5"/>
    </i>
    <i t="grand">
      <x/>
    </i>
  </rowItems>
  <colFields count="1">
    <field x="4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Conteggio di Attività" fld="4" subtotal="count" baseField="0" baseItem="0"/>
  </dataFields>
  <chartFormats count="7">
    <chartFormat chart="3" format="4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3" format="4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3" format="5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3" format="5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3" format="5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4"/>
          </reference>
        </references>
      </pivotArea>
    </chartFormat>
    <chartFormat chart="3" format="5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3" format="5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ella pivot11" cacheId="0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 chartFormat="4">
  <location ref="A3:F10" firstHeaderRow="1" firstDataRow="2" firstDataCol="1"/>
  <pivotFields count="12"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axis="axisCol" showAll="0">
      <items count="6">
        <item x="1"/>
        <item x="2"/>
        <item x="3"/>
        <item x="4"/>
        <item h="1" x="0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6">
    <i>
      <x v="1"/>
    </i>
    <i>
      <x v="2"/>
    </i>
    <i>
      <x v="3"/>
    </i>
    <i>
      <x v="4"/>
    </i>
    <i>
      <x v="5"/>
    </i>
    <i t="grand">
      <x/>
    </i>
  </rowItems>
  <colFields count="1">
    <field x="3"/>
  </colFields>
  <colItems count="5">
    <i>
      <x/>
    </i>
    <i>
      <x v="1"/>
    </i>
    <i>
      <x v="2"/>
    </i>
    <i>
      <x v="3"/>
    </i>
    <i t="grand">
      <x/>
    </i>
  </colItems>
  <dataFields count="1">
    <dataField name="Conteggio di Attività" fld="4" subtotal="count" baseField="0" baseItem="0"/>
  </dataFields>
  <chartFormats count="9"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3" format="1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3" format="1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3" format="1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3" format="2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ella pivot13" cacheId="0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 chartFormat="9">
  <location ref="A3:B8" firstHeaderRow="1" firstDataRow="1" firstDataCol="1"/>
  <pivotFields count="12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6">
        <item x="4"/>
        <item x="1"/>
        <item x="2"/>
        <item x="3"/>
        <item h="1" x="0"/>
        <item t="default"/>
      </items>
    </pivotField>
    <pivotField showAll="0"/>
  </pivotFields>
  <rowFields count="1">
    <field x="10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onteggio di Stato" fld="10" subtotal="count" baseField="0" baseItem="0"/>
  </dataFields>
  <chartFormats count="15">
    <chartFormat chart="0" format="6">
      <pivotArea type="data" outline="0" fieldPosition="0">
        <references count="2">
          <reference field="4294967294" count="1" selected="0">
            <x v="0"/>
          </reference>
          <reference field="10" count="1" selected="0">
            <x v="0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10" count="1" selected="0">
            <x v="1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10" count="1" selected="0">
            <x v="2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1">
      <pivotArea type="data" outline="0" fieldPosition="0">
        <references count="2">
          <reference field="4294967294" count="1" selected="0">
            <x v="0"/>
          </reference>
          <reference field="10" count="1" selected="0">
            <x v="0"/>
          </reference>
        </references>
      </pivotArea>
    </chartFormat>
    <chartFormat chart="1" format="12">
      <pivotArea type="data" outline="0" fieldPosition="0">
        <references count="2">
          <reference field="4294967294" count="1" selected="0">
            <x v="0"/>
          </reference>
          <reference field="10" count="1" selected="0">
            <x v="1"/>
          </reference>
        </references>
      </pivotArea>
    </chartFormat>
    <chartFormat chart="1" format="13">
      <pivotArea type="data" outline="0" fieldPosition="0">
        <references count="2">
          <reference field="4294967294" count="1" selected="0">
            <x v="0"/>
          </reference>
          <reference field="10" count="1" selected="0">
            <x v="2"/>
          </reference>
        </references>
      </pivotArea>
    </chartFormat>
    <chartFormat chart="1" format="14">
      <pivotArea type="data" outline="0" fieldPosition="0">
        <references count="2">
          <reference field="4294967294" count="1" selected="0">
            <x v="0"/>
          </reference>
          <reference field="10" count="1" selected="0">
            <x v="3"/>
          </reference>
        </references>
      </pivotArea>
    </chartFormat>
    <chartFormat chart="1" format="15">
      <pivotArea type="data" outline="0" fieldPosition="0">
        <references count="2">
          <reference field="4294967294" count="1" selected="0">
            <x v="0"/>
          </reference>
          <reference field="10" count="1" selected="0">
            <x v="4"/>
          </reference>
        </references>
      </pivotArea>
    </chartFormat>
    <chartFormat chart="7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5">
      <pivotArea type="data" outline="0" fieldPosition="0">
        <references count="2">
          <reference field="4294967294" count="1" selected="0">
            <x v="0"/>
          </reference>
          <reference field="10" count="1" selected="0">
            <x v="0"/>
          </reference>
        </references>
      </pivotArea>
    </chartFormat>
    <chartFormat chart="7" format="16">
      <pivotArea type="data" outline="0" fieldPosition="0">
        <references count="2">
          <reference field="4294967294" count="1" selected="0">
            <x v="0"/>
          </reference>
          <reference field="10" count="1" selected="0">
            <x v="1"/>
          </reference>
        </references>
      </pivotArea>
    </chartFormat>
    <chartFormat chart="7" format="17">
      <pivotArea type="data" outline="0" fieldPosition="0">
        <references count="2">
          <reference field="4294967294" count="1" selected="0">
            <x v="0"/>
          </reference>
          <reference field="10" count="1" selected="0">
            <x v="2"/>
          </reference>
        </references>
      </pivotArea>
    </chartFormat>
    <chartFormat chart="7" format="18">
      <pivotArea type="data" outline="0" fieldPosition="0">
        <references count="2">
          <reference field="4294967294" count="1" selected="0">
            <x v="0"/>
          </reference>
          <reference field="10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ella pivot1" cacheId="0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 chartFormat="3">
  <location ref="A3:K10" firstHeaderRow="1" firstDataRow="2" firstDataCol="1"/>
  <pivotFields count="12">
    <pivotField axis="axisRow" showAll="0">
      <items count="15">
        <item h="1"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showAll="0"/>
    <pivotField axis="axisCol" dataField="1" showAll="0">
      <items count="10">
        <item x="1"/>
        <item x="2"/>
        <item x="3"/>
        <item x="4"/>
        <item x="5"/>
        <item x="6"/>
        <item x="7"/>
        <item x="8"/>
        <item x="0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0"/>
  </rowFields>
  <rowItems count="6">
    <i>
      <x v="1"/>
    </i>
    <i>
      <x v="2"/>
    </i>
    <i>
      <x v="3"/>
    </i>
    <i>
      <x v="4"/>
    </i>
    <i>
      <x v="5"/>
    </i>
    <i t="grand">
      <x/>
    </i>
  </rowItems>
  <colFields count="1">
    <field x="5"/>
  </colFields>
  <col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colItems>
  <dataFields count="1">
    <dataField name="Conteggio di Categoria" fld="5" subtotal="count" baseField="0" baseItem="0"/>
  </dataFields>
  <chartFormats count="27"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5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6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7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8"/>
          </reference>
        </references>
      </pivotArea>
    </chartFormat>
    <chartFormat chart="1" format="18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" format="19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1" format="2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1" format="2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1" format="2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1" format="2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5"/>
          </reference>
        </references>
      </pivotArea>
    </chartFormat>
    <chartFormat chart="1" format="24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6"/>
          </reference>
        </references>
      </pivotArea>
    </chartFormat>
    <chartFormat chart="1" format="25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7"/>
          </reference>
        </references>
      </pivotArea>
    </chartFormat>
    <chartFormat chart="1" format="26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8"/>
          </reference>
        </references>
      </pivotArea>
    </chartFormat>
    <chartFormat chart="2" format="53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2" format="54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2" format="55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2" format="56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3"/>
          </reference>
        </references>
      </pivotArea>
    </chartFormat>
    <chartFormat chart="2" format="57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4"/>
          </reference>
        </references>
      </pivotArea>
    </chartFormat>
    <chartFormat chart="2" format="58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5"/>
          </reference>
        </references>
      </pivotArea>
    </chartFormat>
    <chartFormat chart="2" format="59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6"/>
          </reference>
        </references>
      </pivotArea>
    </chartFormat>
    <chartFormat chart="2" format="6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7"/>
          </reference>
        </references>
      </pivotArea>
    </chartFormat>
    <chartFormat chart="2" format="6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FiltroDati_Persona" sourceName="Persona">
  <pivotTables>
    <pivotTable tabId="5" name="Tabella pivot11"/>
  </pivotTables>
  <data>
    <tabular pivotCacheId="1">
      <items count="5">
        <i x="1" s="1"/>
        <i x="2" s="1"/>
        <i x="3" s="1"/>
        <i x="4" s="1"/>
        <i x="0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FiltroDati_Attività" sourceName="Attività">
  <pivotTables>
    <pivotTable tabId="3" name="Distribuzione attività"/>
  </pivotTables>
  <data>
    <tabular pivotCacheId="1">
      <items count="8">
        <i x="4" s="1"/>
        <i x="7" s="1"/>
        <i x="2" s="1"/>
        <i x="3" s="1"/>
        <i x="1" s="1"/>
        <i x="5" s="1"/>
        <i x="6" s="1"/>
        <i x="0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FiltroDati_Categoria" sourceName="Categoria">
  <pivotTables>
    <pivotTable tabId="7" name="Tabella pivot1"/>
  </pivotTables>
  <data>
    <tabular pivotCacheId="1">
      <items count="9">
        <i x="1" s="1"/>
        <i x="2" s="1"/>
        <i x="3" s="1"/>
        <i x="4" s="1"/>
        <i x="5" s="1"/>
        <i x="6" s="1"/>
        <i x="7" s="1"/>
        <i x="8" s="1"/>
        <i x="0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ersona" cache="FiltroDati_Persona" caption="Persona" rowHeight="241300"/>
  <slicer name="Attività" cache="FiltroDati_Attività" caption="Attività" rowHeight="241300"/>
  <slicer name="Categoria" cache="FiltroDati_Categoria" caption="Categoria" rowHeight="241300"/>
</slicers>
</file>

<file path=xl/tables/table1.xml><?xml version="1.0" encoding="utf-8"?>
<table xmlns="http://schemas.openxmlformats.org/spreadsheetml/2006/main" id="2" name="Giornaliero" displayName="Giornaliero" ref="A1:L365" totalsRowShown="0" headerRowDxfId="13" dataDxfId="12">
  <autoFilter ref="A1:L365"/>
  <tableColumns count="12">
    <tableColumn id="1" name="Data" dataDxfId="11"/>
    <tableColumn id="2" name="Ora" dataDxfId="10"/>
    <tableColumn id="3" name="Tempo (h)" dataDxfId="9"/>
    <tableColumn id="4" name="Persona" dataDxfId="8"/>
    <tableColumn id="5" name="Attività" dataDxfId="7"/>
    <tableColumn id="6" name="Categoria" dataDxfId="6"/>
    <tableColumn id="7" name="Scopo" dataDxfId="5"/>
    <tableColumn id="8" name="Canale" dataDxfId="4"/>
    <tableColumn id="9" name="Link bozza" dataDxfId="3"/>
    <tableColumn id="10" name="Link pubblico" dataDxfId="2"/>
    <tableColumn id="11" name="Stato" dataDxfId="1"/>
    <tableColumn id="12" name="no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L27"/>
  <sheetViews>
    <sheetView zoomScale="90" zoomScaleNormal="90" workbookViewId="0">
      <selection activeCell="R14" sqref="R14"/>
    </sheetView>
  </sheetViews>
  <sheetFormatPr defaultRowHeight="14.5" x14ac:dyDescent="0.35"/>
  <cols>
    <col min="1" max="1" width="22.81640625" style="6" customWidth="1"/>
    <col min="2" max="2" width="12.26953125" style="6" customWidth="1"/>
    <col min="3" max="10" width="8.7265625" style="6"/>
    <col min="11" max="12" width="8.7265625" style="7"/>
    <col min="13" max="16384" width="8.7265625" style="6"/>
  </cols>
  <sheetData>
    <row r="7" spans="1:2" s="7" customFormat="1" ht="21" customHeight="1" x14ac:dyDescent="0.5">
      <c r="A7" s="22"/>
      <c r="B7" s="22"/>
    </row>
    <row r="8" spans="1:2" s="7" customFormat="1" ht="21" customHeight="1" x14ac:dyDescent="0.5">
      <c r="A8" s="22"/>
      <c r="B8" s="22"/>
    </row>
    <row r="9" spans="1:2" s="7" customFormat="1" ht="15" thickBot="1" x14ac:dyDescent="0.4">
      <c r="A9" s="18" t="s">
        <v>4</v>
      </c>
      <c r="B9" s="19" t="s">
        <v>61</v>
      </c>
    </row>
    <row r="10" spans="1:2" ht="16" thickTop="1" x14ac:dyDescent="0.35">
      <c r="A10" s="8" t="s">
        <v>13</v>
      </c>
      <c r="B10" s="20">
        <f>COUNTIF('Piano giornaliero'!E:E,A10)</f>
        <v>7</v>
      </c>
    </row>
    <row r="11" spans="1:2" ht="15.5" x14ac:dyDescent="0.35">
      <c r="A11" s="8" t="s">
        <v>19</v>
      </c>
      <c r="B11" s="20">
        <f>COUNTIF('Piano giornaliero'!E:E,A11)</f>
        <v>7</v>
      </c>
    </row>
    <row r="12" spans="1:2" ht="15.5" x14ac:dyDescent="0.35">
      <c r="A12" s="8" t="s">
        <v>22</v>
      </c>
      <c r="B12" s="20">
        <f>COUNTIF('Piano giornaliero'!E:E,A12)</f>
        <v>7</v>
      </c>
    </row>
    <row r="13" spans="1:2" ht="15.5" x14ac:dyDescent="0.35">
      <c r="A13" s="8" t="s">
        <v>30</v>
      </c>
      <c r="B13" s="20">
        <f>COUNTIF('Piano giornaliero'!E:E,A13)</f>
        <v>6</v>
      </c>
    </row>
    <row r="14" spans="1:2" ht="15.5" x14ac:dyDescent="0.35">
      <c r="A14" s="8" t="s">
        <v>35</v>
      </c>
      <c r="B14" s="20">
        <f>COUNTIF('Piano giornaliero'!E:E,A14)</f>
        <v>7</v>
      </c>
    </row>
    <row r="15" spans="1:2" ht="15.5" x14ac:dyDescent="0.35">
      <c r="A15" s="8" t="s">
        <v>56</v>
      </c>
      <c r="B15" s="20">
        <f>COUNTIF('Piano giornaliero'!E:E,A15)</f>
        <v>0</v>
      </c>
    </row>
    <row r="16" spans="1:2" ht="15.5" x14ac:dyDescent="0.35">
      <c r="A16" s="8" t="s">
        <v>39</v>
      </c>
      <c r="B16" s="20">
        <f>COUNTIF('Piano giornaliero'!E:E,A16)</f>
        <v>5</v>
      </c>
    </row>
    <row r="17" spans="1:2" ht="15.5" x14ac:dyDescent="0.35">
      <c r="A17" s="8" t="s">
        <v>43</v>
      </c>
      <c r="B17" s="20">
        <f>COUNTIF('Piano giornaliero'!E:E,A17)</f>
        <v>5</v>
      </c>
    </row>
    <row r="18" spans="1:2" ht="15.5" x14ac:dyDescent="0.35">
      <c r="A18" s="8" t="s">
        <v>60</v>
      </c>
      <c r="B18" s="20">
        <f>SUM(B10:B17)</f>
        <v>44</v>
      </c>
    </row>
    <row r="20" spans="1:2" s="7" customFormat="1" x14ac:dyDescent="0.35"/>
    <row r="21" spans="1:2" s="7" customFormat="1" x14ac:dyDescent="0.35"/>
    <row r="22" spans="1:2" s="7" customFormat="1" x14ac:dyDescent="0.35"/>
    <row r="23" spans="1:2" s="7" customFormat="1" x14ac:dyDescent="0.35"/>
    <row r="26" spans="1:2" s="7" customFormat="1" x14ac:dyDescent="0.35"/>
    <row r="27" spans="1:2" s="7" customFormat="1" x14ac:dyDescent="0.35"/>
  </sheetData>
  <mergeCells count="2">
    <mergeCell ref="A7:B7"/>
    <mergeCell ref="A8:B8"/>
  </mergeCells>
  <conditionalFormatting sqref="B10:B17">
    <cfRule type="dataBar" priority="1">
      <dataBar>
        <cfvo type="min"/>
        <cfvo type="max"/>
        <color theme="4" tint="0.39997558519241921"/>
      </dataBar>
      <extLst>
        <ext xmlns:x14="http://schemas.microsoft.com/office/spreadsheetml/2009/9/main" uri="{B025F937-C7B1-47D3-B67F-A62EFF666E3E}">
          <x14:id>{40722797-DD89-41CF-8AE5-76173A39E903}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71" orientation="portrait" horizontalDpi="4294967293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0722797-DD89-41CF-8AE5-76173A39E90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B10:B17</xm:sqref>
        </x14:conditionalFormatting>
      </x14:conditionalFormattings>
    </ex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5"/>
  <sheetViews>
    <sheetView tabSelected="1" workbookViewId="0">
      <selection activeCell="J18" sqref="J18"/>
    </sheetView>
  </sheetViews>
  <sheetFormatPr defaultRowHeight="14.5" x14ac:dyDescent="0.35"/>
  <cols>
    <col min="1" max="1" width="10.453125" style="15" bestFit="1" customWidth="1"/>
    <col min="2" max="2" width="9.08984375" style="15" customWidth="1"/>
    <col min="3" max="3" width="11.7265625" style="16" bestFit="1" customWidth="1"/>
    <col min="4" max="4" width="9.90625" style="15" bestFit="1" customWidth="1"/>
    <col min="5" max="5" width="16.7265625" style="15" bestFit="1" customWidth="1"/>
    <col min="6" max="6" width="11.08984375" style="15" bestFit="1" customWidth="1"/>
    <col min="7" max="7" width="19.7265625" style="15" bestFit="1" customWidth="1"/>
    <col min="8" max="8" width="8.7265625" style="15"/>
    <col min="9" max="9" width="14.36328125" style="15" customWidth="1"/>
    <col min="10" max="10" width="15.90625" style="15" customWidth="1"/>
    <col min="11" max="11" width="8.90625" style="15" bestFit="1" customWidth="1"/>
    <col min="12" max="12" width="25.26953125" style="15" customWidth="1"/>
    <col min="14" max="14" width="15.54296875" bestFit="1" customWidth="1"/>
  </cols>
  <sheetData>
    <row r="1" spans="1:14" x14ac:dyDescent="0.35">
      <c r="A1" s="15" t="s">
        <v>0</v>
      </c>
      <c r="B1" s="15" t="s">
        <v>1</v>
      </c>
      <c r="C1" s="16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21"/>
      <c r="N1" t="s">
        <v>66</v>
      </c>
    </row>
    <row r="2" spans="1:14" x14ac:dyDescent="0.35">
      <c r="A2" s="17"/>
      <c r="N2" s="3">
        <f ca="1">TODAY()</f>
        <v>43447</v>
      </c>
    </row>
    <row r="3" spans="1:14" x14ac:dyDescent="0.35">
      <c r="A3" s="17">
        <v>43101</v>
      </c>
      <c r="C3" s="16">
        <v>4.1666666666666664E-2</v>
      </c>
      <c r="D3" s="15" t="s">
        <v>12</v>
      </c>
      <c r="E3" s="15" t="s">
        <v>13</v>
      </c>
      <c r="F3" s="15" t="s">
        <v>14</v>
      </c>
      <c r="G3" s="15" t="s">
        <v>15</v>
      </c>
      <c r="H3" s="15" t="s">
        <v>16</v>
      </c>
      <c r="K3" s="15" t="s">
        <v>17</v>
      </c>
    </row>
    <row r="4" spans="1:14" x14ac:dyDescent="0.35">
      <c r="A4" s="17">
        <f>A3+3</f>
        <v>43104</v>
      </c>
      <c r="C4" s="16">
        <v>8.3333333333333301E-2</v>
      </c>
      <c r="D4" s="15" t="s">
        <v>18</v>
      </c>
      <c r="E4" s="15" t="s">
        <v>19</v>
      </c>
      <c r="F4" s="15" t="s">
        <v>20</v>
      </c>
      <c r="G4" s="15" t="s">
        <v>21</v>
      </c>
      <c r="H4" s="15" t="s">
        <v>22</v>
      </c>
      <c r="K4" s="15" t="s">
        <v>23</v>
      </c>
    </row>
    <row r="5" spans="1:14" x14ac:dyDescent="0.35">
      <c r="A5" s="17">
        <f t="shared" ref="A5:A68" si="0">A4+3</f>
        <v>43107</v>
      </c>
      <c r="C5" s="16">
        <v>0.125</v>
      </c>
      <c r="D5" s="15" t="s">
        <v>24</v>
      </c>
      <c r="E5" s="15" t="s">
        <v>22</v>
      </c>
      <c r="F5" s="15" t="s">
        <v>25</v>
      </c>
      <c r="G5" s="15" t="s">
        <v>26</v>
      </c>
      <c r="H5" s="15" t="s">
        <v>27</v>
      </c>
      <c r="K5" s="15" t="s">
        <v>28</v>
      </c>
    </row>
    <row r="6" spans="1:14" x14ac:dyDescent="0.35">
      <c r="A6" s="17">
        <f t="shared" si="0"/>
        <v>43110</v>
      </c>
      <c r="C6" s="16">
        <v>0.16666666666666699</v>
      </c>
      <c r="D6" s="15" t="s">
        <v>29</v>
      </c>
      <c r="E6" s="15" t="s">
        <v>30</v>
      </c>
      <c r="F6" s="15" t="s">
        <v>31</v>
      </c>
      <c r="G6" s="15" t="s">
        <v>32</v>
      </c>
      <c r="H6" s="15" t="s">
        <v>33</v>
      </c>
      <c r="K6" s="15" t="s">
        <v>34</v>
      </c>
    </row>
    <row r="7" spans="1:14" x14ac:dyDescent="0.35">
      <c r="A7" s="17">
        <f t="shared" si="0"/>
        <v>43113</v>
      </c>
      <c r="C7" s="16">
        <v>0.20833333333333301</v>
      </c>
      <c r="D7" s="15" t="s">
        <v>12</v>
      </c>
      <c r="E7" s="15" t="s">
        <v>35</v>
      </c>
      <c r="F7" s="15" t="s">
        <v>36</v>
      </c>
      <c r="G7" s="15" t="s">
        <v>37</v>
      </c>
      <c r="H7" s="15" t="s">
        <v>38</v>
      </c>
      <c r="K7" s="15" t="s">
        <v>34</v>
      </c>
    </row>
    <row r="8" spans="1:14" x14ac:dyDescent="0.35">
      <c r="A8" s="17">
        <f t="shared" si="0"/>
        <v>43116</v>
      </c>
      <c r="C8" s="16">
        <v>0.25</v>
      </c>
      <c r="D8" s="15" t="s">
        <v>18</v>
      </c>
      <c r="E8" s="15" t="s">
        <v>39</v>
      </c>
      <c r="F8" s="15" t="s">
        <v>40</v>
      </c>
      <c r="G8" s="15" t="s">
        <v>41</v>
      </c>
      <c r="H8" s="15" t="s">
        <v>42</v>
      </c>
      <c r="K8" s="15" t="s">
        <v>28</v>
      </c>
    </row>
    <row r="9" spans="1:14" x14ac:dyDescent="0.35">
      <c r="A9" s="17">
        <f t="shared" si="0"/>
        <v>43119</v>
      </c>
      <c r="C9" s="16">
        <v>0.29166666666666702</v>
      </c>
      <c r="D9" s="15" t="s">
        <v>24</v>
      </c>
      <c r="E9" s="15" t="s">
        <v>43</v>
      </c>
      <c r="F9" s="15" t="s">
        <v>44</v>
      </c>
      <c r="G9" s="15" t="s">
        <v>45</v>
      </c>
      <c r="H9" s="15" t="s">
        <v>46</v>
      </c>
      <c r="K9" s="15" t="s">
        <v>23</v>
      </c>
    </row>
    <row r="10" spans="1:14" x14ac:dyDescent="0.35">
      <c r="A10" s="17">
        <f t="shared" si="0"/>
        <v>43122</v>
      </c>
      <c r="C10" s="16">
        <v>0.33333333333333298</v>
      </c>
      <c r="D10" s="15" t="s">
        <v>29</v>
      </c>
      <c r="E10" s="15" t="s">
        <v>13</v>
      </c>
      <c r="F10" s="15" t="s">
        <v>47</v>
      </c>
      <c r="G10" s="15" t="s">
        <v>15</v>
      </c>
      <c r="H10" s="15" t="s">
        <v>48</v>
      </c>
      <c r="K10" s="15" t="s">
        <v>17</v>
      </c>
    </row>
    <row r="11" spans="1:14" x14ac:dyDescent="0.35">
      <c r="A11" s="17">
        <f t="shared" si="0"/>
        <v>43125</v>
      </c>
      <c r="C11" s="16">
        <v>4.1666666666666664E-2</v>
      </c>
      <c r="D11" s="15" t="s">
        <v>12</v>
      </c>
      <c r="E11" s="15" t="s">
        <v>19</v>
      </c>
      <c r="F11" s="15" t="s">
        <v>14</v>
      </c>
      <c r="G11" s="15" t="s">
        <v>21</v>
      </c>
      <c r="H11" s="15" t="s">
        <v>16</v>
      </c>
      <c r="K11" s="15" t="s">
        <v>17</v>
      </c>
    </row>
    <row r="12" spans="1:14" x14ac:dyDescent="0.35">
      <c r="A12" s="17">
        <f t="shared" si="0"/>
        <v>43128</v>
      </c>
      <c r="C12" s="16">
        <v>8.3333333333333301E-2</v>
      </c>
      <c r="D12" s="15" t="s">
        <v>18</v>
      </c>
      <c r="E12" s="15" t="s">
        <v>22</v>
      </c>
      <c r="F12" s="15" t="s">
        <v>20</v>
      </c>
      <c r="G12" s="15" t="s">
        <v>26</v>
      </c>
      <c r="H12" s="15" t="s">
        <v>22</v>
      </c>
      <c r="K12" s="15" t="s">
        <v>23</v>
      </c>
    </row>
    <row r="13" spans="1:14" x14ac:dyDescent="0.35">
      <c r="A13" s="17">
        <f t="shared" si="0"/>
        <v>43131</v>
      </c>
      <c r="C13" s="16">
        <v>0.125</v>
      </c>
      <c r="D13" s="15" t="s">
        <v>24</v>
      </c>
      <c r="E13" s="15" t="s">
        <v>30</v>
      </c>
      <c r="F13" s="15" t="s">
        <v>25</v>
      </c>
      <c r="G13" s="15" t="s">
        <v>32</v>
      </c>
      <c r="H13" s="15" t="s">
        <v>27</v>
      </c>
      <c r="K13" s="15" t="s">
        <v>28</v>
      </c>
    </row>
    <row r="14" spans="1:14" x14ac:dyDescent="0.35">
      <c r="A14" s="17">
        <f t="shared" si="0"/>
        <v>43134</v>
      </c>
      <c r="C14" s="16">
        <v>0.16666666666666699</v>
      </c>
      <c r="D14" s="15" t="s">
        <v>29</v>
      </c>
      <c r="E14" s="15" t="s">
        <v>35</v>
      </c>
      <c r="F14" s="15" t="s">
        <v>31</v>
      </c>
      <c r="G14" s="15" t="s">
        <v>37</v>
      </c>
      <c r="H14" s="15" t="s">
        <v>33</v>
      </c>
      <c r="K14" s="15" t="s">
        <v>34</v>
      </c>
    </row>
    <row r="15" spans="1:14" x14ac:dyDescent="0.35">
      <c r="A15" s="17">
        <f t="shared" si="0"/>
        <v>43137</v>
      </c>
      <c r="C15" s="16">
        <v>0.20833333333333301</v>
      </c>
      <c r="D15" s="15" t="s">
        <v>12</v>
      </c>
      <c r="E15" s="15" t="s">
        <v>39</v>
      </c>
      <c r="F15" s="15" t="s">
        <v>36</v>
      </c>
      <c r="G15" s="15" t="s">
        <v>41</v>
      </c>
      <c r="H15" s="15" t="s">
        <v>38</v>
      </c>
      <c r="K15" s="15" t="s">
        <v>34</v>
      </c>
    </row>
    <row r="16" spans="1:14" x14ac:dyDescent="0.35">
      <c r="A16" s="17">
        <f t="shared" si="0"/>
        <v>43140</v>
      </c>
      <c r="C16" s="16">
        <v>0.25</v>
      </c>
      <c r="D16" s="15" t="s">
        <v>18</v>
      </c>
      <c r="E16" s="15" t="s">
        <v>43</v>
      </c>
      <c r="F16" s="15" t="s">
        <v>40</v>
      </c>
      <c r="G16" s="15" t="s">
        <v>45</v>
      </c>
      <c r="H16" s="15" t="s">
        <v>42</v>
      </c>
      <c r="K16" s="15" t="s">
        <v>28</v>
      </c>
    </row>
    <row r="17" spans="1:11" x14ac:dyDescent="0.35">
      <c r="A17" s="17">
        <f t="shared" si="0"/>
        <v>43143</v>
      </c>
      <c r="C17" s="16">
        <v>0.29166666666666702</v>
      </c>
      <c r="D17" s="15" t="s">
        <v>24</v>
      </c>
      <c r="E17" s="15" t="s">
        <v>13</v>
      </c>
      <c r="F17" s="15" t="s">
        <v>44</v>
      </c>
      <c r="G17" s="15" t="s">
        <v>15</v>
      </c>
      <c r="H17" s="15" t="s">
        <v>46</v>
      </c>
      <c r="K17" s="15" t="s">
        <v>23</v>
      </c>
    </row>
    <row r="18" spans="1:11" x14ac:dyDescent="0.35">
      <c r="A18" s="17">
        <f t="shared" si="0"/>
        <v>43146</v>
      </c>
      <c r="C18" s="16">
        <v>0.33333333333333298</v>
      </c>
      <c r="D18" s="15" t="s">
        <v>29</v>
      </c>
      <c r="E18" s="15" t="s">
        <v>19</v>
      </c>
      <c r="F18" s="15" t="s">
        <v>47</v>
      </c>
      <c r="G18" s="15" t="s">
        <v>21</v>
      </c>
      <c r="H18" s="15" t="s">
        <v>48</v>
      </c>
      <c r="K18" s="15" t="s">
        <v>17</v>
      </c>
    </row>
    <row r="19" spans="1:11" x14ac:dyDescent="0.35">
      <c r="A19" s="17">
        <f t="shared" si="0"/>
        <v>43149</v>
      </c>
      <c r="C19" s="16">
        <v>4.1666666666666664E-2</v>
      </c>
      <c r="D19" s="15" t="s">
        <v>12</v>
      </c>
      <c r="E19" s="15" t="s">
        <v>22</v>
      </c>
      <c r="F19" s="15" t="s">
        <v>14</v>
      </c>
      <c r="G19" s="15" t="s">
        <v>26</v>
      </c>
      <c r="H19" s="15" t="s">
        <v>16</v>
      </c>
      <c r="K19" s="15" t="s">
        <v>17</v>
      </c>
    </row>
    <row r="20" spans="1:11" x14ac:dyDescent="0.35">
      <c r="A20" s="17">
        <f t="shared" si="0"/>
        <v>43152</v>
      </c>
      <c r="C20" s="16">
        <v>8.3333333333333301E-2</v>
      </c>
      <c r="D20" s="15" t="s">
        <v>18</v>
      </c>
      <c r="E20" s="15" t="s">
        <v>30</v>
      </c>
      <c r="F20" s="15" t="s">
        <v>20</v>
      </c>
      <c r="G20" s="15" t="s">
        <v>32</v>
      </c>
      <c r="H20" s="15" t="s">
        <v>22</v>
      </c>
      <c r="K20" s="15" t="s">
        <v>23</v>
      </c>
    </row>
    <row r="21" spans="1:11" x14ac:dyDescent="0.35">
      <c r="A21" s="17">
        <f t="shared" si="0"/>
        <v>43155</v>
      </c>
      <c r="C21" s="16">
        <v>0.125</v>
      </c>
      <c r="D21" s="15" t="s">
        <v>24</v>
      </c>
      <c r="E21" s="15" t="s">
        <v>35</v>
      </c>
      <c r="F21" s="15" t="s">
        <v>25</v>
      </c>
      <c r="G21" s="15" t="s">
        <v>37</v>
      </c>
      <c r="H21" s="15" t="s">
        <v>27</v>
      </c>
      <c r="K21" s="15" t="s">
        <v>28</v>
      </c>
    </row>
    <row r="22" spans="1:11" x14ac:dyDescent="0.35">
      <c r="A22" s="17">
        <f t="shared" si="0"/>
        <v>43158</v>
      </c>
      <c r="C22" s="16">
        <v>0.16666666666666699</v>
      </c>
      <c r="D22" s="15" t="s">
        <v>29</v>
      </c>
      <c r="E22" s="15" t="s">
        <v>39</v>
      </c>
      <c r="F22" s="15" t="s">
        <v>31</v>
      </c>
      <c r="G22" s="15" t="s">
        <v>41</v>
      </c>
      <c r="H22" s="15" t="s">
        <v>33</v>
      </c>
      <c r="K22" s="15" t="s">
        <v>34</v>
      </c>
    </row>
    <row r="23" spans="1:11" x14ac:dyDescent="0.35">
      <c r="A23" s="17">
        <f t="shared" si="0"/>
        <v>43161</v>
      </c>
      <c r="C23" s="16">
        <v>0.20833333333333301</v>
      </c>
      <c r="D23" s="15" t="s">
        <v>12</v>
      </c>
      <c r="E23" s="15" t="s">
        <v>43</v>
      </c>
      <c r="F23" s="15" t="s">
        <v>36</v>
      </c>
      <c r="G23" s="15" t="s">
        <v>45</v>
      </c>
      <c r="H23" s="15" t="s">
        <v>38</v>
      </c>
      <c r="K23" s="15" t="s">
        <v>34</v>
      </c>
    </row>
    <row r="24" spans="1:11" x14ac:dyDescent="0.35">
      <c r="A24" s="17">
        <f t="shared" si="0"/>
        <v>43164</v>
      </c>
      <c r="C24" s="16">
        <v>0.25</v>
      </c>
      <c r="D24" s="15" t="s">
        <v>18</v>
      </c>
      <c r="E24" s="15" t="s">
        <v>13</v>
      </c>
      <c r="F24" s="15" t="s">
        <v>40</v>
      </c>
      <c r="G24" s="15" t="s">
        <v>15</v>
      </c>
      <c r="H24" s="15" t="s">
        <v>42</v>
      </c>
      <c r="K24" s="15" t="s">
        <v>28</v>
      </c>
    </row>
    <row r="25" spans="1:11" x14ac:dyDescent="0.35">
      <c r="A25" s="17">
        <f t="shared" si="0"/>
        <v>43167</v>
      </c>
      <c r="C25" s="16">
        <v>0.29166666666666702</v>
      </c>
      <c r="D25" s="15" t="s">
        <v>24</v>
      </c>
      <c r="E25" s="15" t="s">
        <v>19</v>
      </c>
      <c r="F25" s="15" t="s">
        <v>44</v>
      </c>
      <c r="G25" s="15" t="s">
        <v>21</v>
      </c>
      <c r="H25" s="15" t="s">
        <v>46</v>
      </c>
      <c r="K25" s="15" t="s">
        <v>23</v>
      </c>
    </row>
    <row r="26" spans="1:11" x14ac:dyDescent="0.35">
      <c r="A26" s="17">
        <f t="shared" si="0"/>
        <v>43170</v>
      </c>
      <c r="C26" s="16">
        <v>0.33333333333333298</v>
      </c>
      <c r="D26" s="15" t="s">
        <v>29</v>
      </c>
      <c r="E26" s="15" t="s">
        <v>22</v>
      </c>
      <c r="F26" s="15" t="s">
        <v>47</v>
      </c>
      <c r="G26" s="15" t="s">
        <v>26</v>
      </c>
      <c r="H26" s="15" t="s">
        <v>48</v>
      </c>
      <c r="K26" s="15" t="s">
        <v>17</v>
      </c>
    </row>
    <row r="27" spans="1:11" x14ac:dyDescent="0.35">
      <c r="A27" s="17">
        <f t="shared" si="0"/>
        <v>43173</v>
      </c>
      <c r="C27" s="16">
        <v>4.1666666666666664E-2</v>
      </c>
      <c r="D27" s="15" t="s">
        <v>12</v>
      </c>
      <c r="E27" s="15" t="s">
        <v>13</v>
      </c>
      <c r="F27" s="15" t="s">
        <v>14</v>
      </c>
      <c r="G27" s="15" t="s">
        <v>15</v>
      </c>
      <c r="H27" s="15" t="s">
        <v>16</v>
      </c>
      <c r="K27" s="15" t="s">
        <v>17</v>
      </c>
    </row>
    <row r="28" spans="1:11" x14ac:dyDescent="0.35">
      <c r="A28" s="17">
        <f t="shared" si="0"/>
        <v>43176</v>
      </c>
      <c r="C28" s="16">
        <v>8.3333333333333301E-2</v>
      </c>
      <c r="D28" s="15" t="s">
        <v>18</v>
      </c>
      <c r="E28" s="15" t="s">
        <v>19</v>
      </c>
      <c r="F28" s="15" t="s">
        <v>20</v>
      </c>
      <c r="G28" s="15" t="s">
        <v>21</v>
      </c>
      <c r="H28" s="15" t="s">
        <v>22</v>
      </c>
      <c r="K28" s="15" t="s">
        <v>23</v>
      </c>
    </row>
    <row r="29" spans="1:11" x14ac:dyDescent="0.35">
      <c r="A29" s="17">
        <f t="shared" si="0"/>
        <v>43179</v>
      </c>
      <c r="C29" s="16">
        <v>0.125</v>
      </c>
      <c r="D29" s="15" t="s">
        <v>24</v>
      </c>
      <c r="E29" s="15" t="s">
        <v>22</v>
      </c>
      <c r="F29" s="15" t="s">
        <v>25</v>
      </c>
      <c r="G29" s="15" t="s">
        <v>26</v>
      </c>
      <c r="H29" s="15" t="s">
        <v>27</v>
      </c>
      <c r="K29" s="15" t="s">
        <v>28</v>
      </c>
    </row>
    <row r="30" spans="1:11" x14ac:dyDescent="0.35">
      <c r="A30" s="17">
        <f t="shared" si="0"/>
        <v>43182</v>
      </c>
      <c r="C30" s="16">
        <v>0.16666666666666699</v>
      </c>
      <c r="D30" s="15" t="s">
        <v>29</v>
      </c>
      <c r="E30" s="15" t="s">
        <v>30</v>
      </c>
      <c r="F30" s="15" t="s">
        <v>31</v>
      </c>
      <c r="G30" s="15" t="s">
        <v>32</v>
      </c>
      <c r="H30" s="15" t="s">
        <v>33</v>
      </c>
      <c r="K30" s="15" t="s">
        <v>34</v>
      </c>
    </row>
    <row r="31" spans="1:11" x14ac:dyDescent="0.35">
      <c r="A31" s="17">
        <f t="shared" si="0"/>
        <v>43185</v>
      </c>
      <c r="C31" s="16">
        <v>0.20833333333333301</v>
      </c>
      <c r="D31" s="15" t="s">
        <v>12</v>
      </c>
      <c r="E31" s="15" t="s">
        <v>35</v>
      </c>
      <c r="F31" s="15" t="s">
        <v>36</v>
      </c>
      <c r="G31" s="15" t="s">
        <v>37</v>
      </c>
      <c r="H31" s="15" t="s">
        <v>38</v>
      </c>
      <c r="K31" s="15" t="s">
        <v>34</v>
      </c>
    </row>
    <row r="32" spans="1:11" x14ac:dyDescent="0.35">
      <c r="A32" s="17">
        <f t="shared" si="0"/>
        <v>43188</v>
      </c>
      <c r="C32" s="16">
        <v>0.25</v>
      </c>
      <c r="D32" s="15" t="s">
        <v>18</v>
      </c>
      <c r="E32" s="15" t="s">
        <v>39</v>
      </c>
      <c r="F32" s="15" t="s">
        <v>40</v>
      </c>
      <c r="G32" s="15" t="s">
        <v>41</v>
      </c>
      <c r="H32" s="15" t="s">
        <v>42</v>
      </c>
      <c r="K32" s="15" t="s">
        <v>28</v>
      </c>
    </row>
    <row r="33" spans="1:11" x14ac:dyDescent="0.35">
      <c r="A33" s="17">
        <f t="shared" si="0"/>
        <v>43191</v>
      </c>
      <c r="C33" s="16">
        <v>0.29166666666666702</v>
      </c>
      <c r="D33" s="15" t="s">
        <v>24</v>
      </c>
      <c r="E33" s="15" t="s">
        <v>43</v>
      </c>
      <c r="F33" s="15" t="s">
        <v>44</v>
      </c>
      <c r="G33" s="15" t="s">
        <v>45</v>
      </c>
      <c r="H33" s="15" t="s">
        <v>46</v>
      </c>
      <c r="K33" s="15" t="s">
        <v>23</v>
      </c>
    </row>
    <row r="34" spans="1:11" x14ac:dyDescent="0.35">
      <c r="A34" s="17">
        <f t="shared" si="0"/>
        <v>43194</v>
      </c>
      <c r="C34" s="16">
        <v>0.33333333333333298</v>
      </c>
      <c r="D34" s="15" t="s">
        <v>29</v>
      </c>
      <c r="E34" s="15" t="s">
        <v>13</v>
      </c>
      <c r="F34" s="15" t="s">
        <v>47</v>
      </c>
      <c r="G34" s="15" t="s">
        <v>15</v>
      </c>
      <c r="H34" s="15" t="s">
        <v>48</v>
      </c>
      <c r="K34" s="15" t="s">
        <v>17</v>
      </c>
    </row>
    <row r="35" spans="1:11" x14ac:dyDescent="0.35">
      <c r="A35" s="17">
        <f t="shared" si="0"/>
        <v>43197</v>
      </c>
      <c r="C35" s="16">
        <v>4.1666666666666664E-2</v>
      </c>
      <c r="D35" s="15" t="s">
        <v>12</v>
      </c>
      <c r="E35" s="15" t="s">
        <v>19</v>
      </c>
      <c r="F35" s="15" t="s">
        <v>14</v>
      </c>
      <c r="G35" s="15" t="s">
        <v>21</v>
      </c>
      <c r="H35" s="15" t="s">
        <v>16</v>
      </c>
      <c r="K35" s="15" t="s">
        <v>17</v>
      </c>
    </row>
    <row r="36" spans="1:11" x14ac:dyDescent="0.35">
      <c r="A36" s="17">
        <f t="shared" si="0"/>
        <v>43200</v>
      </c>
      <c r="C36" s="16">
        <v>8.3333333333333301E-2</v>
      </c>
      <c r="D36" s="15" t="s">
        <v>18</v>
      </c>
      <c r="E36" s="15" t="s">
        <v>22</v>
      </c>
      <c r="F36" s="15" t="s">
        <v>20</v>
      </c>
      <c r="G36" s="15" t="s">
        <v>26</v>
      </c>
      <c r="H36" s="15" t="s">
        <v>22</v>
      </c>
      <c r="K36" s="15" t="s">
        <v>23</v>
      </c>
    </row>
    <row r="37" spans="1:11" x14ac:dyDescent="0.35">
      <c r="A37" s="17">
        <f t="shared" si="0"/>
        <v>43203</v>
      </c>
      <c r="C37" s="16">
        <v>0.125</v>
      </c>
      <c r="D37" s="15" t="s">
        <v>24</v>
      </c>
      <c r="E37" s="15" t="s">
        <v>30</v>
      </c>
      <c r="F37" s="15" t="s">
        <v>25</v>
      </c>
      <c r="G37" s="15" t="s">
        <v>32</v>
      </c>
      <c r="H37" s="15" t="s">
        <v>27</v>
      </c>
      <c r="K37" s="15" t="s">
        <v>28</v>
      </c>
    </row>
    <row r="38" spans="1:11" x14ac:dyDescent="0.35">
      <c r="A38" s="17">
        <f t="shared" si="0"/>
        <v>43206</v>
      </c>
      <c r="C38" s="16">
        <v>0.16666666666666699</v>
      </c>
      <c r="D38" s="15" t="s">
        <v>29</v>
      </c>
      <c r="E38" s="15" t="s">
        <v>35</v>
      </c>
      <c r="F38" s="15" t="s">
        <v>31</v>
      </c>
      <c r="G38" s="15" t="s">
        <v>37</v>
      </c>
      <c r="H38" s="15" t="s">
        <v>33</v>
      </c>
      <c r="K38" s="15" t="s">
        <v>34</v>
      </c>
    </row>
    <row r="39" spans="1:11" x14ac:dyDescent="0.35">
      <c r="A39" s="17">
        <f t="shared" si="0"/>
        <v>43209</v>
      </c>
      <c r="C39" s="16">
        <v>0.20833333333333301</v>
      </c>
      <c r="D39" s="15" t="s">
        <v>12</v>
      </c>
      <c r="E39" s="15" t="s">
        <v>39</v>
      </c>
      <c r="F39" s="15" t="s">
        <v>36</v>
      </c>
      <c r="G39" s="15" t="s">
        <v>41</v>
      </c>
      <c r="H39" s="15" t="s">
        <v>38</v>
      </c>
      <c r="K39" s="15" t="s">
        <v>34</v>
      </c>
    </row>
    <row r="40" spans="1:11" x14ac:dyDescent="0.35">
      <c r="A40" s="17">
        <f t="shared" si="0"/>
        <v>43212</v>
      </c>
      <c r="C40" s="16">
        <v>0.25</v>
      </c>
      <c r="D40" s="15" t="s">
        <v>18</v>
      </c>
      <c r="E40" s="15" t="s">
        <v>43</v>
      </c>
      <c r="F40" s="15" t="s">
        <v>40</v>
      </c>
      <c r="G40" s="15" t="s">
        <v>45</v>
      </c>
      <c r="H40" s="15" t="s">
        <v>42</v>
      </c>
      <c r="K40" s="15" t="s">
        <v>28</v>
      </c>
    </row>
    <row r="41" spans="1:11" x14ac:dyDescent="0.35">
      <c r="A41" s="17">
        <f t="shared" si="0"/>
        <v>43215</v>
      </c>
      <c r="C41" s="16">
        <v>0.29166666666666702</v>
      </c>
      <c r="D41" s="15" t="s">
        <v>24</v>
      </c>
      <c r="E41" s="15" t="s">
        <v>13</v>
      </c>
      <c r="F41" s="15" t="s">
        <v>44</v>
      </c>
      <c r="G41" s="15" t="s">
        <v>15</v>
      </c>
      <c r="H41" s="15" t="s">
        <v>46</v>
      </c>
      <c r="K41" s="15" t="s">
        <v>23</v>
      </c>
    </row>
    <row r="42" spans="1:11" x14ac:dyDescent="0.35">
      <c r="A42" s="17">
        <f t="shared" si="0"/>
        <v>43218</v>
      </c>
      <c r="C42" s="16">
        <v>0.33333333333333298</v>
      </c>
      <c r="D42" s="15" t="s">
        <v>29</v>
      </c>
      <c r="E42" s="15" t="s">
        <v>19</v>
      </c>
      <c r="F42" s="15" t="s">
        <v>47</v>
      </c>
      <c r="G42" s="15" t="s">
        <v>21</v>
      </c>
      <c r="H42" s="15" t="s">
        <v>48</v>
      </c>
      <c r="K42" s="15" t="s">
        <v>17</v>
      </c>
    </row>
    <row r="43" spans="1:11" x14ac:dyDescent="0.35">
      <c r="A43" s="17">
        <f t="shared" si="0"/>
        <v>43221</v>
      </c>
      <c r="C43" s="16">
        <v>4.1666666666666664E-2</v>
      </c>
      <c r="D43" s="15" t="s">
        <v>12</v>
      </c>
      <c r="E43" s="15" t="s">
        <v>22</v>
      </c>
      <c r="F43" s="15" t="s">
        <v>14</v>
      </c>
      <c r="G43" s="15" t="s">
        <v>26</v>
      </c>
      <c r="H43" s="15" t="s">
        <v>16</v>
      </c>
      <c r="K43" s="15" t="s">
        <v>17</v>
      </c>
    </row>
    <row r="44" spans="1:11" x14ac:dyDescent="0.35">
      <c r="A44" s="17">
        <f t="shared" si="0"/>
        <v>43224</v>
      </c>
      <c r="C44" s="16">
        <v>8.3333333333333301E-2</v>
      </c>
      <c r="D44" s="15" t="s">
        <v>18</v>
      </c>
      <c r="E44" s="15" t="s">
        <v>30</v>
      </c>
      <c r="F44" s="15" t="s">
        <v>20</v>
      </c>
      <c r="G44" s="15" t="s">
        <v>32</v>
      </c>
      <c r="H44" s="15" t="s">
        <v>22</v>
      </c>
      <c r="K44" s="15" t="s">
        <v>23</v>
      </c>
    </row>
    <row r="45" spans="1:11" x14ac:dyDescent="0.35">
      <c r="A45" s="17">
        <f t="shared" si="0"/>
        <v>43227</v>
      </c>
      <c r="C45" s="16">
        <v>0.125</v>
      </c>
      <c r="D45" s="15" t="s">
        <v>24</v>
      </c>
      <c r="E45" s="15" t="s">
        <v>35</v>
      </c>
      <c r="F45" s="15" t="s">
        <v>25</v>
      </c>
      <c r="G45" s="15" t="s">
        <v>37</v>
      </c>
      <c r="H45" s="15" t="s">
        <v>27</v>
      </c>
      <c r="K45" s="15" t="s">
        <v>28</v>
      </c>
    </row>
    <row r="46" spans="1:11" ht="14.5" customHeight="1" x14ac:dyDescent="0.35">
      <c r="A46" s="17">
        <f t="shared" si="0"/>
        <v>43230</v>
      </c>
      <c r="C46" s="16">
        <v>4.1666666666666664E-2</v>
      </c>
      <c r="D46" s="15" t="s">
        <v>24</v>
      </c>
      <c r="E46" s="15" t="s">
        <v>35</v>
      </c>
      <c r="F46" s="15" t="s">
        <v>25</v>
      </c>
      <c r="G46" s="15" t="s">
        <v>37</v>
      </c>
      <c r="H46" s="15" t="s">
        <v>27</v>
      </c>
      <c r="K46" s="15" t="s">
        <v>28</v>
      </c>
    </row>
    <row r="47" spans="1:11" x14ac:dyDescent="0.35">
      <c r="A47" s="17">
        <f t="shared" si="0"/>
        <v>43233</v>
      </c>
    </row>
    <row r="48" spans="1:11" x14ac:dyDescent="0.35">
      <c r="A48" s="17">
        <f t="shared" si="0"/>
        <v>43236</v>
      </c>
    </row>
    <row r="49" spans="1:1" x14ac:dyDescent="0.35">
      <c r="A49" s="17">
        <f t="shared" si="0"/>
        <v>43239</v>
      </c>
    </row>
    <row r="50" spans="1:1" x14ac:dyDescent="0.35">
      <c r="A50" s="17">
        <f t="shared" si="0"/>
        <v>43242</v>
      </c>
    </row>
    <row r="51" spans="1:1" x14ac:dyDescent="0.35">
      <c r="A51" s="17">
        <f t="shared" si="0"/>
        <v>43245</v>
      </c>
    </row>
    <row r="52" spans="1:1" x14ac:dyDescent="0.35">
      <c r="A52" s="17">
        <f t="shared" si="0"/>
        <v>43248</v>
      </c>
    </row>
    <row r="53" spans="1:1" x14ac:dyDescent="0.35">
      <c r="A53" s="17">
        <f t="shared" si="0"/>
        <v>43251</v>
      </c>
    </row>
    <row r="54" spans="1:1" x14ac:dyDescent="0.35">
      <c r="A54" s="17">
        <f t="shared" si="0"/>
        <v>43254</v>
      </c>
    </row>
    <row r="55" spans="1:1" x14ac:dyDescent="0.35">
      <c r="A55" s="17">
        <f t="shared" si="0"/>
        <v>43257</v>
      </c>
    </row>
    <row r="56" spans="1:1" x14ac:dyDescent="0.35">
      <c r="A56" s="17">
        <f t="shared" si="0"/>
        <v>43260</v>
      </c>
    </row>
    <row r="57" spans="1:1" x14ac:dyDescent="0.35">
      <c r="A57" s="17">
        <f t="shared" si="0"/>
        <v>43263</v>
      </c>
    </row>
    <row r="58" spans="1:1" x14ac:dyDescent="0.35">
      <c r="A58" s="17">
        <f t="shared" si="0"/>
        <v>43266</v>
      </c>
    </row>
    <row r="59" spans="1:1" x14ac:dyDescent="0.35">
      <c r="A59" s="17">
        <f t="shared" si="0"/>
        <v>43269</v>
      </c>
    </row>
    <row r="60" spans="1:1" x14ac:dyDescent="0.35">
      <c r="A60" s="17">
        <f t="shared" si="0"/>
        <v>43272</v>
      </c>
    </row>
    <row r="61" spans="1:1" x14ac:dyDescent="0.35">
      <c r="A61" s="17">
        <f t="shared" si="0"/>
        <v>43275</v>
      </c>
    </row>
    <row r="62" spans="1:1" x14ac:dyDescent="0.35">
      <c r="A62" s="17">
        <f t="shared" si="0"/>
        <v>43278</v>
      </c>
    </row>
    <row r="63" spans="1:1" x14ac:dyDescent="0.35">
      <c r="A63" s="17">
        <f t="shared" si="0"/>
        <v>43281</v>
      </c>
    </row>
    <row r="64" spans="1:1" x14ac:dyDescent="0.35">
      <c r="A64" s="17">
        <f t="shared" si="0"/>
        <v>43284</v>
      </c>
    </row>
    <row r="65" spans="1:1" x14ac:dyDescent="0.35">
      <c r="A65" s="17">
        <f t="shared" si="0"/>
        <v>43287</v>
      </c>
    </row>
    <row r="66" spans="1:1" x14ac:dyDescent="0.35">
      <c r="A66" s="17">
        <f t="shared" si="0"/>
        <v>43290</v>
      </c>
    </row>
    <row r="67" spans="1:1" x14ac:dyDescent="0.35">
      <c r="A67" s="17">
        <f t="shared" si="0"/>
        <v>43293</v>
      </c>
    </row>
    <row r="68" spans="1:1" x14ac:dyDescent="0.35">
      <c r="A68" s="17">
        <f t="shared" si="0"/>
        <v>43296</v>
      </c>
    </row>
    <row r="69" spans="1:1" x14ac:dyDescent="0.35">
      <c r="A69" s="17">
        <f t="shared" ref="A69:A132" si="1">A68+3</f>
        <v>43299</v>
      </c>
    </row>
    <row r="70" spans="1:1" x14ac:dyDescent="0.35">
      <c r="A70" s="17">
        <f t="shared" si="1"/>
        <v>43302</v>
      </c>
    </row>
    <row r="71" spans="1:1" x14ac:dyDescent="0.35">
      <c r="A71" s="17">
        <f t="shared" si="1"/>
        <v>43305</v>
      </c>
    </row>
    <row r="72" spans="1:1" x14ac:dyDescent="0.35">
      <c r="A72" s="17">
        <f t="shared" si="1"/>
        <v>43308</v>
      </c>
    </row>
    <row r="73" spans="1:1" x14ac:dyDescent="0.35">
      <c r="A73" s="17">
        <f t="shared" si="1"/>
        <v>43311</v>
      </c>
    </row>
    <row r="74" spans="1:1" x14ac:dyDescent="0.35">
      <c r="A74" s="17">
        <f t="shared" si="1"/>
        <v>43314</v>
      </c>
    </row>
    <row r="75" spans="1:1" x14ac:dyDescent="0.35">
      <c r="A75" s="17">
        <f t="shared" si="1"/>
        <v>43317</v>
      </c>
    </row>
    <row r="76" spans="1:1" x14ac:dyDescent="0.35">
      <c r="A76" s="17">
        <f t="shared" si="1"/>
        <v>43320</v>
      </c>
    </row>
    <row r="77" spans="1:1" x14ac:dyDescent="0.35">
      <c r="A77" s="17">
        <f t="shared" si="1"/>
        <v>43323</v>
      </c>
    </row>
    <row r="78" spans="1:1" x14ac:dyDescent="0.35">
      <c r="A78" s="17">
        <f t="shared" si="1"/>
        <v>43326</v>
      </c>
    </row>
    <row r="79" spans="1:1" x14ac:dyDescent="0.35">
      <c r="A79" s="17">
        <f t="shared" si="1"/>
        <v>43329</v>
      </c>
    </row>
    <row r="80" spans="1:1" x14ac:dyDescent="0.35">
      <c r="A80" s="17">
        <f t="shared" si="1"/>
        <v>43332</v>
      </c>
    </row>
    <row r="81" spans="1:1" x14ac:dyDescent="0.35">
      <c r="A81" s="17">
        <f t="shared" si="1"/>
        <v>43335</v>
      </c>
    </row>
    <row r="82" spans="1:1" x14ac:dyDescent="0.35">
      <c r="A82" s="17">
        <f t="shared" si="1"/>
        <v>43338</v>
      </c>
    </row>
    <row r="83" spans="1:1" x14ac:dyDescent="0.35">
      <c r="A83" s="17">
        <f t="shared" si="1"/>
        <v>43341</v>
      </c>
    </row>
    <row r="84" spans="1:1" x14ac:dyDescent="0.35">
      <c r="A84" s="17">
        <f t="shared" si="1"/>
        <v>43344</v>
      </c>
    </row>
    <row r="85" spans="1:1" x14ac:dyDescent="0.35">
      <c r="A85" s="17">
        <f t="shared" si="1"/>
        <v>43347</v>
      </c>
    </row>
    <row r="86" spans="1:1" x14ac:dyDescent="0.35">
      <c r="A86" s="17">
        <f t="shared" si="1"/>
        <v>43350</v>
      </c>
    </row>
    <row r="87" spans="1:1" x14ac:dyDescent="0.35">
      <c r="A87" s="17">
        <f t="shared" si="1"/>
        <v>43353</v>
      </c>
    </row>
    <row r="88" spans="1:1" x14ac:dyDescent="0.35">
      <c r="A88" s="17">
        <f t="shared" si="1"/>
        <v>43356</v>
      </c>
    </row>
    <row r="89" spans="1:1" x14ac:dyDescent="0.35">
      <c r="A89" s="17">
        <f t="shared" si="1"/>
        <v>43359</v>
      </c>
    </row>
    <row r="90" spans="1:1" x14ac:dyDescent="0.35">
      <c r="A90" s="17">
        <f t="shared" si="1"/>
        <v>43362</v>
      </c>
    </row>
    <row r="91" spans="1:1" x14ac:dyDescent="0.35">
      <c r="A91" s="17">
        <f t="shared" si="1"/>
        <v>43365</v>
      </c>
    </row>
    <row r="92" spans="1:1" x14ac:dyDescent="0.35">
      <c r="A92" s="17">
        <f t="shared" si="1"/>
        <v>43368</v>
      </c>
    </row>
    <row r="93" spans="1:1" x14ac:dyDescent="0.35">
      <c r="A93" s="17">
        <f t="shared" si="1"/>
        <v>43371</v>
      </c>
    </row>
    <row r="94" spans="1:1" x14ac:dyDescent="0.35">
      <c r="A94" s="17">
        <f t="shared" si="1"/>
        <v>43374</v>
      </c>
    </row>
    <row r="95" spans="1:1" x14ac:dyDescent="0.35">
      <c r="A95" s="17">
        <f t="shared" si="1"/>
        <v>43377</v>
      </c>
    </row>
    <row r="96" spans="1:1" x14ac:dyDescent="0.35">
      <c r="A96" s="17">
        <f t="shared" si="1"/>
        <v>43380</v>
      </c>
    </row>
    <row r="97" spans="1:1" x14ac:dyDescent="0.35">
      <c r="A97" s="17">
        <f t="shared" si="1"/>
        <v>43383</v>
      </c>
    </row>
    <row r="98" spans="1:1" x14ac:dyDescent="0.35">
      <c r="A98" s="17">
        <f t="shared" si="1"/>
        <v>43386</v>
      </c>
    </row>
    <row r="99" spans="1:1" x14ac:dyDescent="0.35">
      <c r="A99" s="17">
        <f t="shared" si="1"/>
        <v>43389</v>
      </c>
    </row>
    <row r="100" spans="1:1" x14ac:dyDescent="0.35">
      <c r="A100" s="17">
        <f t="shared" si="1"/>
        <v>43392</v>
      </c>
    </row>
    <row r="101" spans="1:1" x14ac:dyDescent="0.35">
      <c r="A101" s="17">
        <f t="shared" si="1"/>
        <v>43395</v>
      </c>
    </row>
    <row r="102" spans="1:1" x14ac:dyDescent="0.35">
      <c r="A102" s="17">
        <f t="shared" si="1"/>
        <v>43398</v>
      </c>
    </row>
    <row r="103" spans="1:1" x14ac:dyDescent="0.35">
      <c r="A103" s="17">
        <f t="shared" si="1"/>
        <v>43401</v>
      </c>
    </row>
    <row r="104" spans="1:1" x14ac:dyDescent="0.35">
      <c r="A104" s="17">
        <f t="shared" si="1"/>
        <v>43404</v>
      </c>
    </row>
    <row r="105" spans="1:1" x14ac:dyDescent="0.35">
      <c r="A105" s="17">
        <f t="shared" si="1"/>
        <v>43407</v>
      </c>
    </row>
    <row r="106" spans="1:1" x14ac:dyDescent="0.35">
      <c r="A106" s="17">
        <f t="shared" si="1"/>
        <v>43410</v>
      </c>
    </row>
    <row r="107" spans="1:1" x14ac:dyDescent="0.35">
      <c r="A107" s="17">
        <f t="shared" si="1"/>
        <v>43413</v>
      </c>
    </row>
    <row r="108" spans="1:1" x14ac:dyDescent="0.35">
      <c r="A108" s="17">
        <f t="shared" si="1"/>
        <v>43416</v>
      </c>
    </row>
    <row r="109" spans="1:1" x14ac:dyDescent="0.35">
      <c r="A109" s="17">
        <f t="shared" si="1"/>
        <v>43419</v>
      </c>
    </row>
    <row r="110" spans="1:1" x14ac:dyDescent="0.35">
      <c r="A110" s="17">
        <f t="shared" si="1"/>
        <v>43422</v>
      </c>
    </row>
    <row r="111" spans="1:1" x14ac:dyDescent="0.35">
      <c r="A111" s="17">
        <f t="shared" si="1"/>
        <v>43425</v>
      </c>
    </row>
    <row r="112" spans="1:1" x14ac:dyDescent="0.35">
      <c r="A112" s="17">
        <f t="shared" si="1"/>
        <v>43428</v>
      </c>
    </row>
    <row r="113" spans="1:1" x14ac:dyDescent="0.35">
      <c r="A113" s="17">
        <f t="shared" si="1"/>
        <v>43431</v>
      </c>
    </row>
    <row r="114" spans="1:1" x14ac:dyDescent="0.35">
      <c r="A114" s="17">
        <f t="shared" si="1"/>
        <v>43434</v>
      </c>
    </row>
    <row r="115" spans="1:1" x14ac:dyDescent="0.35">
      <c r="A115" s="17">
        <f t="shared" si="1"/>
        <v>43437</v>
      </c>
    </row>
    <row r="116" spans="1:1" x14ac:dyDescent="0.35">
      <c r="A116" s="17">
        <f t="shared" si="1"/>
        <v>43440</v>
      </c>
    </row>
    <row r="117" spans="1:1" x14ac:dyDescent="0.35">
      <c r="A117" s="17">
        <f t="shared" si="1"/>
        <v>43443</v>
      </c>
    </row>
    <row r="118" spans="1:1" x14ac:dyDescent="0.35">
      <c r="A118" s="17">
        <f t="shared" si="1"/>
        <v>43446</v>
      </c>
    </row>
    <row r="119" spans="1:1" x14ac:dyDescent="0.35">
      <c r="A119" s="17">
        <f t="shared" si="1"/>
        <v>43449</v>
      </c>
    </row>
    <row r="120" spans="1:1" x14ac:dyDescent="0.35">
      <c r="A120" s="17">
        <f t="shared" si="1"/>
        <v>43452</v>
      </c>
    </row>
    <row r="121" spans="1:1" x14ac:dyDescent="0.35">
      <c r="A121" s="17">
        <f t="shared" si="1"/>
        <v>43455</v>
      </c>
    </row>
    <row r="122" spans="1:1" x14ac:dyDescent="0.35">
      <c r="A122" s="17">
        <f t="shared" si="1"/>
        <v>43458</v>
      </c>
    </row>
    <row r="123" spans="1:1" x14ac:dyDescent="0.35">
      <c r="A123" s="17">
        <f t="shared" si="1"/>
        <v>43461</v>
      </c>
    </row>
    <row r="124" spans="1:1" x14ac:dyDescent="0.35">
      <c r="A124" s="17">
        <f t="shared" si="1"/>
        <v>43464</v>
      </c>
    </row>
    <row r="125" spans="1:1" x14ac:dyDescent="0.35">
      <c r="A125" s="17">
        <f t="shared" si="1"/>
        <v>43467</v>
      </c>
    </row>
    <row r="126" spans="1:1" x14ac:dyDescent="0.35">
      <c r="A126" s="17">
        <f t="shared" si="1"/>
        <v>43470</v>
      </c>
    </row>
    <row r="127" spans="1:1" x14ac:dyDescent="0.35">
      <c r="A127" s="17">
        <f t="shared" si="1"/>
        <v>43473</v>
      </c>
    </row>
    <row r="128" spans="1:1" x14ac:dyDescent="0.35">
      <c r="A128" s="17">
        <f t="shared" si="1"/>
        <v>43476</v>
      </c>
    </row>
    <row r="129" spans="1:1" x14ac:dyDescent="0.35">
      <c r="A129" s="17">
        <f t="shared" si="1"/>
        <v>43479</v>
      </c>
    </row>
    <row r="130" spans="1:1" x14ac:dyDescent="0.35">
      <c r="A130" s="17">
        <f t="shared" si="1"/>
        <v>43482</v>
      </c>
    </row>
    <row r="131" spans="1:1" x14ac:dyDescent="0.35">
      <c r="A131" s="17">
        <f t="shared" si="1"/>
        <v>43485</v>
      </c>
    </row>
    <row r="132" spans="1:1" x14ac:dyDescent="0.35">
      <c r="A132" s="17">
        <f t="shared" si="1"/>
        <v>43488</v>
      </c>
    </row>
    <row r="133" spans="1:1" x14ac:dyDescent="0.35">
      <c r="A133" s="17">
        <f t="shared" ref="A133:A196" si="2">A132+3</f>
        <v>43491</v>
      </c>
    </row>
    <row r="134" spans="1:1" x14ac:dyDescent="0.35">
      <c r="A134" s="17">
        <f t="shared" si="2"/>
        <v>43494</v>
      </c>
    </row>
    <row r="135" spans="1:1" x14ac:dyDescent="0.35">
      <c r="A135" s="17">
        <f t="shared" si="2"/>
        <v>43497</v>
      </c>
    </row>
    <row r="136" spans="1:1" x14ac:dyDescent="0.35">
      <c r="A136" s="17">
        <f t="shared" si="2"/>
        <v>43500</v>
      </c>
    </row>
    <row r="137" spans="1:1" x14ac:dyDescent="0.35">
      <c r="A137" s="17">
        <f t="shared" si="2"/>
        <v>43503</v>
      </c>
    </row>
    <row r="138" spans="1:1" x14ac:dyDescent="0.35">
      <c r="A138" s="17">
        <f t="shared" si="2"/>
        <v>43506</v>
      </c>
    </row>
    <row r="139" spans="1:1" x14ac:dyDescent="0.35">
      <c r="A139" s="17">
        <f t="shared" si="2"/>
        <v>43509</v>
      </c>
    </row>
    <row r="140" spans="1:1" x14ac:dyDescent="0.35">
      <c r="A140" s="17">
        <f t="shared" si="2"/>
        <v>43512</v>
      </c>
    </row>
    <row r="141" spans="1:1" x14ac:dyDescent="0.35">
      <c r="A141" s="17">
        <f t="shared" si="2"/>
        <v>43515</v>
      </c>
    </row>
    <row r="142" spans="1:1" x14ac:dyDescent="0.35">
      <c r="A142" s="17">
        <f t="shared" si="2"/>
        <v>43518</v>
      </c>
    </row>
    <row r="143" spans="1:1" x14ac:dyDescent="0.35">
      <c r="A143" s="17">
        <f t="shared" si="2"/>
        <v>43521</v>
      </c>
    </row>
    <row r="144" spans="1:1" x14ac:dyDescent="0.35">
      <c r="A144" s="17">
        <f t="shared" si="2"/>
        <v>43524</v>
      </c>
    </row>
    <row r="145" spans="1:1" x14ac:dyDescent="0.35">
      <c r="A145" s="17">
        <f t="shared" si="2"/>
        <v>43527</v>
      </c>
    </row>
    <row r="146" spans="1:1" x14ac:dyDescent="0.35">
      <c r="A146" s="17">
        <f t="shared" si="2"/>
        <v>43530</v>
      </c>
    </row>
    <row r="147" spans="1:1" x14ac:dyDescent="0.35">
      <c r="A147" s="17">
        <f t="shared" si="2"/>
        <v>43533</v>
      </c>
    </row>
    <row r="148" spans="1:1" x14ac:dyDescent="0.35">
      <c r="A148" s="17">
        <f t="shared" si="2"/>
        <v>43536</v>
      </c>
    </row>
    <row r="149" spans="1:1" x14ac:dyDescent="0.35">
      <c r="A149" s="17">
        <f t="shared" si="2"/>
        <v>43539</v>
      </c>
    </row>
    <row r="150" spans="1:1" x14ac:dyDescent="0.35">
      <c r="A150" s="17">
        <f t="shared" si="2"/>
        <v>43542</v>
      </c>
    </row>
    <row r="151" spans="1:1" x14ac:dyDescent="0.35">
      <c r="A151" s="17">
        <f t="shared" si="2"/>
        <v>43545</v>
      </c>
    </row>
    <row r="152" spans="1:1" x14ac:dyDescent="0.35">
      <c r="A152" s="17">
        <f t="shared" si="2"/>
        <v>43548</v>
      </c>
    </row>
    <row r="153" spans="1:1" x14ac:dyDescent="0.35">
      <c r="A153" s="17">
        <f t="shared" si="2"/>
        <v>43551</v>
      </c>
    </row>
    <row r="154" spans="1:1" x14ac:dyDescent="0.35">
      <c r="A154" s="17">
        <f t="shared" si="2"/>
        <v>43554</v>
      </c>
    </row>
    <row r="155" spans="1:1" x14ac:dyDescent="0.35">
      <c r="A155" s="17">
        <f t="shared" si="2"/>
        <v>43557</v>
      </c>
    </row>
    <row r="156" spans="1:1" x14ac:dyDescent="0.35">
      <c r="A156" s="17">
        <f t="shared" si="2"/>
        <v>43560</v>
      </c>
    </row>
    <row r="157" spans="1:1" x14ac:dyDescent="0.35">
      <c r="A157" s="17">
        <f t="shared" si="2"/>
        <v>43563</v>
      </c>
    </row>
    <row r="158" spans="1:1" x14ac:dyDescent="0.35">
      <c r="A158" s="17">
        <f t="shared" si="2"/>
        <v>43566</v>
      </c>
    </row>
    <row r="159" spans="1:1" x14ac:dyDescent="0.35">
      <c r="A159" s="17">
        <f t="shared" si="2"/>
        <v>43569</v>
      </c>
    </row>
    <row r="160" spans="1:1" x14ac:dyDescent="0.35">
      <c r="A160" s="17">
        <f t="shared" si="2"/>
        <v>43572</v>
      </c>
    </row>
    <row r="161" spans="1:1" x14ac:dyDescent="0.35">
      <c r="A161" s="17">
        <f t="shared" si="2"/>
        <v>43575</v>
      </c>
    </row>
    <row r="162" spans="1:1" x14ac:dyDescent="0.35">
      <c r="A162" s="17">
        <f t="shared" si="2"/>
        <v>43578</v>
      </c>
    </row>
    <row r="163" spans="1:1" x14ac:dyDescent="0.35">
      <c r="A163" s="17">
        <f t="shared" si="2"/>
        <v>43581</v>
      </c>
    </row>
    <row r="164" spans="1:1" x14ac:dyDescent="0.35">
      <c r="A164" s="17">
        <f t="shared" si="2"/>
        <v>43584</v>
      </c>
    </row>
    <row r="165" spans="1:1" x14ac:dyDescent="0.35">
      <c r="A165" s="17">
        <f t="shared" si="2"/>
        <v>43587</v>
      </c>
    </row>
    <row r="166" spans="1:1" x14ac:dyDescent="0.35">
      <c r="A166" s="17">
        <f t="shared" si="2"/>
        <v>43590</v>
      </c>
    </row>
    <row r="167" spans="1:1" x14ac:dyDescent="0.35">
      <c r="A167" s="17">
        <f t="shared" si="2"/>
        <v>43593</v>
      </c>
    </row>
    <row r="168" spans="1:1" x14ac:dyDescent="0.35">
      <c r="A168" s="17">
        <f t="shared" si="2"/>
        <v>43596</v>
      </c>
    </row>
    <row r="169" spans="1:1" x14ac:dyDescent="0.35">
      <c r="A169" s="17">
        <f t="shared" si="2"/>
        <v>43599</v>
      </c>
    </row>
    <row r="170" spans="1:1" x14ac:dyDescent="0.35">
      <c r="A170" s="17">
        <f t="shared" si="2"/>
        <v>43602</v>
      </c>
    </row>
    <row r="171" spans="1:1" x14ac:dyDescent="0.35">
      <c r="A171" s="17">
        <f t="shared" si="2"/>
        <v>43605</v>
      </c>
    </row>
    <row r="172" spans="1:1" x14ac:dyDescent="0.35">
      <c r="A172" s="17">
        <f t="shared" si="2"/>
        <v>43608</v>
      </c>
    </row>
    <row r="173" spans="1:1" x14ac:dyDescent="0.35">
      <c r="A173" s="17">
        <f t="shared" si="2"/>
        <v>43611</v>
      </c>
    </row>
    <row r="174" spans="1:1" x14ac:dyDescent="0.35">
      <c r="A174" s="17">
        <f t="shared" si="2"/>
        <v>43614</v>
      </c>
    </row>
    <row r="175" spans="1:1" x14ac:dyDescent="0.35">
      <c r="A175" s="17">
        <f t="shared" si="2"/>
        <v>43617</v>
      </c>
    </row>
    <row r="176" spans="1:1" x14ac:dyDescent="0.35">
      <c r="A176" s="17">
        <f t="shared" si="2"/>
        <v>43620</v>
      </c>
    </row>
    <row r="177" spans="1:1" x14ac:dyDescent="0.35">
      <c r="A177" s="17">
        <f t="shared" si="2"/>
        <v>43623</v>
      </c>
    </row>
    <row r="178" spans="1:1" x14ac:dyDescent="0.35">
      <c r="A178" s="17">
        <f t="shared" si="2"/>
        <v>43626</v>
      </c>
    </row>
    <row r="179" spans="1:1" x14ac:dyDescent="0.35">
      <c r="A179" s="17">
        <f t="shared" si="2"/>
        <v>43629</v>
      </c>
    </row>
    <row r="180" spans="1:1" x14ac:dyDescent="0.35">
      <c r="A180" s="17">
        <f t="shared" si="2"/>
        <v>43632</v>
      </c>
    </row>
    <row r="181" spans="1:1" x14ac:dyDescent="0.35">
      <c r="A181" s="17">
        <f t="shared" si="2"/>
        <v>43635</v>
      </c>
    </row>
    <row r="182" spans="1:1" x14ac:dyDescent="0.35">
      <c r="A182" s="17">
        <f t="shared" si="2"/>
        <v>43638</v>
      </c>
    </row>
    <row r="183" spans="1:1" x14ac:dyDescent="0.35">
      <c r="A183" s="17">
        <f t="shared" si="2"/>
        <v>43641</v>
      </c>
    </row>
    <row r="184" spans="1:1" x14ac:dyDescent="0.35">
      <c r="A184" s="17">
        <f t="shared" si="2"/>
        <v>43644</v>
      </c>
    </row>
    <row r="185" spans="1:1" x14ac:dyDescent="0.35">
      <c r="A185" s="17">
        <f t="shared" si="2"/>
        <v>43647</v>
      </c>
    </row>
    <row r="186" spans="1:1" x14ac:dyDescent="0.35">
      <c r="A186" s="17">
        <f t="shared" si="2"/>
        <v>43650</v>
      </c>
    </row>
    <row r="187" spans="1:1" x14ac:dyDescent="0.35">
      <c r="A187" s="17">
        <f t="shared" si="2"/>
        <v>43653</v>
      </c>
    </row>
    <row r="188" spans="1:1" x14ac:dyDescent="0.35">
      <c r="A188" s="17">
        <f t="shared" si="2"/>
        <v>43656</v>
      </c>
    </row>
    <row r="189" spans="1:1" x14ac:dyDescent="0.35">
      <c r="A189" s="17">
        <f t="shared" si="2"/>
        <v>43659</v>
      </c>
    </row>
    <row r="190" spans="1:1" x14ac:dyDescent="0.35">
      <c r="A190" s="17">
        <f t="shared" si="2"/>
        <v>43662</v>
      </c>
    </row>
    <row r="191" spans="1:1" x14ac:dyDescent="0.35">
      <c r="A191" s="17">
        <f t="shared" si="2"/>
        <v>43665</v>
      </c>
    </row>
    <row r="192" spans="1:1" x14ac:dyDescent="0.35">
      <c r="A192" s="17">
        <f t="shared" si="2"/>
        <v>43668</v>
      </c>
    </row>
    <row r="193" spans="1:1" x14ac:dyDescent="0.35">
      <c r="A193" s="17">
        <f t="shared" si="2"/>
        <v>43671</v>
      </c>
    </row>
    <row r="194" spans="1:1" x14ac:dyDescent="0.35">
      <c r="A194" s="17">
        <f t="shared" si="2"/>
        <v>43674</v>
      </c>
    </row>
    <row r="195" spans="1:1" x14ac:dyDescent="0.35">
      <c r="A195" s="17">
        <f t="shared" si="2"/>
        <v>43677</v>
      </c>
    </row>
    <row r="196" spans="1:1" x14ac:dyDescent="0.35">
      <c r="A196" s="17">
        <f t="shared" si="2"/>
        <v>43680</v>
      </c>
    </row>
    <row r="197" spans="1:1" x14ac:dyDescent="0.35">
      <c r="A197" s="17">
        <f t="shared" ref="A197:A260" si="3">A196+3</f>
        <v>43683</v>
      </c>
    </row>
    <row r="198" spans="1:1" x14ac:dyDescent="0.35">
      <c r="A198" s="17">
        <f t="shared" si="3"/>
        <v>43686</v>
      </c>
    </row>
    <row r="199" spans="1:1" x14ac:dyDescent="0.35">
      <c r="A199" s="17">
        <f t="shared" si="3"/>
        <v>43689</v>
      </c>
    </row>
    <row r="200" spans="1:1" x14ac:dyDescent="0.35">
      <c r="A200" s="17">
        <f t="shared" si="3"/>
        <v>43692</v>
      </c>
    </row>
    <row r="201" spans="1:1" x14ac:dyDescent="0.35">
      <c r="A201" s="17">
        <f t="shared" si="3"/>
        <v>43695</v>
      </c>
    </row>
    <row r="202" spans="1:1" x14ac:dyDescent="0.35">
      <c r="A202" s="17">
        <f t="shared" si="3"/>
        <v>43698</v>
      </c>
    </row>
    <row r="203" spans="1:1" x14ac:dyDescent="0.35">
      <c r="A203" s="17">
        <f t="shared" si="3"/>
        <v>43701</v>
      </c>
    </row>
    <row r="204" spans="1:1" x14ac:dyDescent="0.35">
      <c r="A204" s="17">
        <f t="shared" si="3"/>
        <v>43704</v>
      </c>
    </row>
    <row r="205" spans="1:1" x14ac:dyDescent="0.35">
      <c r="A205" s="17">
        <f t="shared" si="3"/>
        <v>43707</v>
      </c>
    </row>
    <row r="206" spans="1:1" x14ac:dyDescent="0.35">
      <c r="A206" s="17">
        <f t="shared" si="3"/>
        <v>43710</v>
      </c>
    </row>
    <row r="207" spans="1:1" x14ac:dyDescent="0.35">
      <c r="A207" s="17">
        <f t="shared" si="3"/>
        <v>43713</v>
      </c>
    </row>
    <row r="208" spans="1:1" x14ac:dyDescent="0.35">
      <c r="A208" s="17">
        <f t="shared" si="3"/>
        <v>43716</v>
      </c>
    </row>
    <row r="209" spans="1:1" x14ac:dyDescent="0.35">
      <c r="A209" s="17">
        <f t="shared" si="3"/>
        <v>43719</v>
      </c>
    </row>
    <row r="210" spans="1:1" x14ac:dyDescent="0.35">
      <c r="A210" s="17">
        <f t="shared" si="3"/>
        <v>43722</v>
      </c>
    </row>
    <row r="211" spans="1:1" x14ac:dyDescent="0.35">
      <c r="A211" s="17">
        <f t="shared" si="3"/>
        <v>43725</v>
      </c>
    </row>
    <row r="212" spans="1:1" x14ac:dyDescent="0.35">
      <c r="A212" s="17">
        <f t="shared" si="3"/>
        <v>43728</v>
      </c>
    </row>
    <row r="213" spans="1:1" x14ac:dyDescent="0.35">
      <c r="A213" s="17">
        <f t="shared" si="3"/>
        <v>43731</v>
      </c>
    </row>
    <row r="214" spans="1:1" x14ac:dyDescent="0.35">
      <c r="A214" s="17">
        <f t="shared" si="3"/>
        <v>43734</v>
      </c>
    </row>
    <row r="215" spans="1:1" x14ac:dyDescent="0.35">
      <c r="A215" s="17">
        <f t="shared" si="3"/>
        <v>43737</v>
      </c>
    </row>
    <row r="216" spans="1:1" x14ac:dyDescent="0.35">
      <c r="A216" s="17">
        <f t="shared" si="3"/>
        <v>43740</v>
      </c>
    </row>
    <row r="217" spans="1:1" x14ac:dyDescent="0.35">
      <c r="A217" s="17">
        <f t="shared" si="3"/>
        <v>43743</v>
      </c>
    </row>
    <row r="218" spans="1:1" x14ac:dyDescent="0.35">
      <c r="A218" s="17">
        <f t="shared" si="3"/>
        <v>43746</v>
      </c>
    </row>
    <row r="219" spans="1:1" x14ac:dyDescent="0.35">
      <c r="A219" s="17">
        <f t="shared" si="3"/>
        <v>43749</v>
      </c>
    </row>
    <row r="220" spans="1:1" x14ac:dyDescent="0.35">
      <c r="A220" s="17">
        <f t="shared" si="3"/>
        <v>43752</v>
      </c>
    </row>
    <row r="221" spans="1:1" x14ac:dyDescent="0.35">
      <c r="A221" s="17">
        <f t="shared" si="3"/>
        <v>43755</v>
      </c>
    </row>
    <row r="222" spans="1:1" x14ac:dyDescent="0.35">
      <c r="A222" s="17">
        <f t="shared" si="3"/>
        <v>43758</v>
      </c>
    </row>
    <row r="223" spans="1:1" x14ac:dyDescent="0.35">
      <c r="A223" s="17">
        <f t="shared" si="3"/>
        <v>43761</v>
      </c>
    </row>
    <row r="224" spans="1:1" x14ac:dyDescent="0.35">
      <c r="A224" s="17">
        <f t="shared" si="3"/>
        <v>43764</v>
      </c>
    </row>
    <row r="225" spans="1:1" x14ac:dyDescent="0.35">
      <c r="A225" s="17">
        <f t="shared" si="3"/>
        <v>43767</v>
      </c>
    </row>
    <row r="226" spans="1:1" x14ac:dyDescent="0.35">
      <c r="A226" s="17">
        <f t="shared" si="3"/>
        <v>43770</v>
      </c>
    </row>
    <row r="227" spans="1:1" x14ac:dyDescent="0.35">
      <c r="A227" s="17">
        <f t="shared" si="3"/>
        <v>43773</v>
      </c>
    </row>
    <row r="228" spans="1:1" x14ac:dyDescent="0.35">
      <c r="A228" s="17">
        <f t="shared" si="3"/>
        <v>43776</v>
      </c>
    </row>
    <row r="229" spans="1:1" x14ac:dyDescent="0.35">
      <c r="A229" s="17">
        <f t="shared" si="3"/>
        <v>43779</v>
      </c>
    </row>
    <row r="230" spans="1:1" x14ac:dyDescent="0.35">
      <c r="A230" s="17">
        <f t="shared" si="3"/>
        <v>43782</v>
      </c>
    </row>
    <row r="231" spans="1:1" x14ac:dyDescent="0.35">
      <c r="A231" s="17">
        <f t="shared" si="3"/>
        <v>43785</v>
      </c>
    </row>
    <row r="232" spans="1:1" x14ac:dyDescent="0.35">
      <c r="A232" s="17">
        <f t="shared" si="3"/>
        <v>43788</v>
      </c>
    </row>
    <row r="233" spans="1:1" x14ac:dyDescent="0.35">
      <c r="A233" s="17">
        <f t="shared" si="3"/>
        <v>43791</v>
      </c>
    </row>
    <row r="234" spans="1:1" x14ac:dyDescent="0.35">
      <c r="A234" s="17">
        <f t="shared" si="3"/>
        <v>43794</v>
      </c>
    </row>
    <row r="235" spans="1:1" x14ac:dyDescent="0.35">
      <c r="A235" s="17">
        <f t="shared" si="3"/>
        <v>43797</v>
      </c>
    </row>
    <row r="236" spans="1:1" x14ac:dyDescent="0.35">
      <c r="A236" s="17">
        <f t="shared" si="3"/>
        <v>43800</v>
      </c>
    </row>
    <row r="237" spans="1:1" x14ac:dyDescent="0.35">
      <c r="A237" s="17">
        <f t="shared" si="3"/>
        <v>43803</v>
      </c>
    </row>
    <row r="238" spans="1:1" x14ac:dyDescent="0.35">
      <c r="A238" s="17">
        <f t="shared" si="3"/>
        <v>43806</v>
      </c>
    </row>
    <row r="239" spans="1:1" x14ac:dyDescent="0.35">
      <c r="A239" s="17">
        <f t="shared" si="3"/>
        <v>43809</v>
      </c>
    </row>
    <row r="240" spans="1:1" x14ac:dyDescent="0.35">
      <c r="A240" s="17">
        <f t="shared" si="3"/>
        <v>43812</v>
      </c>
    </row>
    <row r="241" spans="1:1" x14ac:dyDescent="0.35">
      <c r="A241" s="17">
        <f t="shared" si="3"/>
        <v>43815</v>
      </c>
    </row>
    <row r="242" spans="1:1" x14ac:dyDescent="0.35">
      <c r="A242" s="17">
        <f t="shared" si="3"/>
        <v>43818</v>
      </c>
    </row>
    <row r="243" spans="1:1" x14ac:dyDescent="0.35">
      <c r="A243" s="17">
        <f t="shared" si="3"/>
        <v>43821</v>
      </c>
    </row>
    <row r="244" spans="1:1" x14ac:dyDescent="0.35">
      <c r="A244" s="17">
        <f t="shared" si="3"/>
        <v>43824</v>
      </c>
    </row>
    <row r="245" spans="1:1" x14ac:dyDescent="0.35">
      <c r="A245" s="17">
        <f t="shared" si="3"/>
        <v>43827</v>
      </c>
    </row>
    <row r="246" spans="1:1" x14ac:dyDescent="0.35">
      <c r="A246" s="17">
        <f t="shared" si="3"/>
        <v>43830</v>
      </c>
    </row>
    <row r="247" spans="1:1" x14ac:dyDescent="0.35">
      <c r="A247" s="17">
        <f t="shared" si="3"/>
        <v>43833</v>
      </c>
    </row>
    <row r="248" spans="1:1" x14ac:dyDescent="0.35">
      <c r="A248" s="17">
        <f t="shared" si="3"/>
        <v>43836</v>
      </c>
    </row>
    <row r="249" spans="1:1" x14ac:dyDescent="0.35">
      <c r="A249" s="17">
        <f t="shared" si="3"/>
        <v>43839</v>
      </c>
    </row>
    <row r="250" spans="1:1" x14ac:dyDescent="0.35">
      <c r="A250" s="17">
        <f t="shared" si="3"/>
        <v>43842</v>
      </c>
    </row>
    <row r="251" spans="1:1" x14ac:dyDescent="0.35">
      <c r="A251" s="17">
        <f t="shared" si="3"/>
        <v>43845</v>
      </c>
    </row>
    <row r="252" spans="1:1" x14ac:dyDescent="0.35">
      <c r="A252" s="17">
        <f t="shared" si="3"/>
        <v>43848</v>
      </c>
    </row>
    <row r="253" spans="1:1" x14ac:dyDescent="0.35">
      <c r="A253" s="17">
        <f t="shared" si="3"/>
        <v>43851</v>
      </c>
    </row>
    <row r="254" spans="1:1" x14ac:dyDescent="0.35">
      <c r="A254" s="17">
        <f t="shared" si="3"/>
        <v>43854</v>
      </c>
    </row>
    <row r="255" spans="1:1" x14ac:dyDescent="0.35">
      <c r="A255" s="17">
        <f t="shared" si="3"/>
        <v>43857</v>
      </c>
    </row>
    <row r="256" spans="1:1" x14ac:dyDescent="0.35">
      <c r="A256" s="17">
        <f t="shared" si="3"/>
        <v>43860</v>
      </c>
    </row>
    <row r="257" spans="1:1" x14ac:dyDescent="0.35">
      <c r="A257" s="17">
        <f t="shared" si="3"/>
        <v>43863</v>
      </c>
    </row>
    <row r="258" spans="1:1" x14ac:dyDescent="0.35">
      <c r="A258" s="17">
        <f t="shared" si="3"/>
        <v>43866</v>
      </c>
    </row>
    <row r="259" spans="1:1" x14ac:dyDescent="0.35">
      <c r="A259" s="17">
        <f t="shared" si="3"/>
        <v>43869</v>
      </c>
    </row>
    <row r="260" spans="1:1" x14ac:dyDescent="0.35">
      <c r="A260" s="17">
        <f t="shared" si="3"/>
        <v>43872</v>
      </c>
    </row>
    <row r="261" spans="1:1" x14ac:dyDescent="0.35">
      <c r="A261" s="17">
        <f t="shared" ref="A261:A324" si="4">A260+3</f>
        <v>43875</v>
      </c>
    </row>
    <row r="262" spans="1:1" x14ac:dyDescent="0.35">
      <c r="A262" s="17">
        <f t="shared" si="4"/>
        <v>43878</v>
      </c>
    </row>
    <row r="263" spans="1:1" x14ac:dyDescent="0.35">
      <c r="A263" s="17">
        <f t="shared" si="4"/>
        <v>43881</v>
      </c>
    </row>
    <row r="264" spans="1:1" x14ac:dyDescent="0.35">
      <c r="A264" s="17">
        <f t="shared" si="4"/>
        <v>43884</v>
      </c>
    </row>
    <row r="265" spans="1:1" x14ac:dyDescent="0.35">
      <c r="A265" s="17">
        <f t="shared" si="4"/>
        <v>43887</v>
      </c>
    </row>
    <row r="266" spans="1:1" x14ac:dyDescent="0.35">
      <c r="A266" s="17">
        <f t="shared" si="4"/>
        <v>43890</v>
      </c>
    </row>
    <row r="267" spans="1:1" x14ac:dyDescent="0.35">
      <c r="A267" s="17">
        <f t="shared" si="4"/>
        <v>43893</v>
      </c>
    </row>
    <row r="268" spans="1:1" x14ac:dyDescent="0.35">
      <c r="A268" s="17">
        <f t="shared" si="4"/>
        <v>43896</v>
      </c>
    </row>
    <row r="269" spans="1:1" x14ac:dyDescent="0.35">
      <c r="A269" s="17">
        <f t="shared" si="4"/>
        <v>43899</v>
      </c>
    </row>
    <row r="270" spans="1:1" x14ac:dyDescent="0.35">
      <c r="A270" s="17">
        <f t="shared" si="4"/>
        <v>43902</v>
      </c>
    </row>
    <row r="271" spans="1:1" x14ac:dyDescent="0.35">
      <c r="A271" s="17">
        <f t="shared" si="4"/>
        <v>43905</v>
      </c>
    </row>
    <row r="272" spans="1:1" x14ac:dyDescent="0.35">
      <c r="A272" s="17">
        <f t="shared" si="4"/>
        <v>43908</v>
      </c>
    </row>
    <row r="273" spans="1:1" x14ac:dyDescent="0.35">
      <c r="A273" s="17">
        <f t="shared" si="4"/>
        <v>43911</v>
      </c>
    </row>
    <row r="274" spans="1:1" x14ac:dyDescent="0.35">
      <c r="A274" s="17">
        <f t="shared" si="4"/>
        <v>43914</v>
      </c>
    </row>
    <row r="275" spans="1:1" x14ac:dyDescent="0.35">
      <c r="A275" s="17">
        <f t="shared" si="4"/>
        <v>43917</v>
      </c>
    </row>
    <row r="276" spans="1:1" x14ac:dyDescent="0.35">
      <c r="A276" s="17">
        <f t="shared" si="4"/>
        <v>43920</v>
      </c>
    </row>
    <row r="277" spans="1:1" x14ac:dyDescent="0.35">
      <c r="A277" s="17">
        <f t="shared" si="4"/>
        <v>43923</v>
      </c>
    </row>
    <row r="278" spans="1:1" x14ac:dyDescent="0.35">
      <c r="A278" s="17">
        <f t="shared" si="4"/>
        <v>43926</v>
      </c>
    </row>
    <row r="279" spans="1:1" x14ac:dyDescent="0.35">
      <c r="A279" s="17">
        <f t="shared" si="4"/>
        <v>43929</v>
      </c>
    </row>
    <row r="280" spans="1:1" x14ac:dyDescent="0.35">
      <c r="A280" s="17">
        <f t="shared" si="4"/>
        <v>43932</v>
      </c>
    </row>
    <row r="281" spans="1:1" x14ac:dyDescent="0.35">
      <c r="A281" s="17">
        <f t="shared" si="4"/>
        <v>43935</v>
      </c>
    </row>
    <row r="282" spans="1:1" x14ac:dyDescent="0.35">
      <c r="A282" s="17">
        <f t="shared" si="4"/>
        <v>43938</v>
      </c>
    </row>
    <row r="283" spans="1:1" x14ac:dyDescent="0.35">
      <c r="A283" s="17">
        <f t="shared" si="4"/>
        <v>43941</v>
      </c>
    </row>
    <row r="284" spans="1:1" x14ac:dyDescent="0.35">
      <c r="A284" s="17">
        <f t="shared" si="4"/>
        <v>43944</v>
      </c>
    </row>
    <row r="285" spans="1:1" x14ac:dyDescent="0.35">
      <c r="A285" s="17">
        <f t="shared" si="4"/>
        <v>43947</v>
      </c>
    </row>
    <row r="286" spans="1:1" x14ac:dyDescent="0.35">
      <c r="A286" s="17">
        <f t="shared" si="4"/>
        <v>43950</v>
      </c>
    </row>
    <row r="287" spans="1:1" x14ac:dyDescent="0.35">
      <c r="A287" s="17">
        <f t="shared" si="4"/>
        <v>43953</v>
      </c>
    </row>
    <row r="288" spans="1:1" x14ac:dyDescent="0.35">
      <c r="A288" s="17">
        <f t="shared" si="4"/>
        <v>43956</v>
      </c>
    </row>
    <row r="289" spans="1:1" x14ac:dyDescent="0.35">
      <c r="A289" s="17">
        <f t="shared" si="4"/>
        <v>43959</v>
      </c>
    </row>
    <row r="290" spans="1:1" x14ac:dyDescent="0.35">
      <c r="A290" s="17">
        <f t="shared" si="4"/>
        <v>43962</v>
      </c>
    </row>
    <row r="291" spans="1:1" x14ac:dyDescent="0.35">
      <c r="A291" s="17">
        <f t="shared" si="4"/>
        <v>43965</v>
      </c>
    </row>
    <row r="292" spans="1:1" x14ac:dyDescent="0.35">
      <c r="A292" s="17">
        <f t="shared" si="4"/>
        <v>43968</v>
      </c>
    </row>
    <row r="293" spans="1:1" x14ac:dyDescent="0.35">
      <c r="A293" s="17">
        <f t="shared" si="4"/>
        <v>43971</v>
      </c>
    </row>
    <row r="294" spans="1:1" x14ac:dyDescent="0.35">
      <c r="A294" s="17">
        <f t="shared" si="4"/>
        <v>43974</v>
      </c>
    </row>
    <row r="295" spans="1:1" x14ac:dyDescent="0.35">
      <c r="A295" s="17">
        <f t="shared" si="4"/>
        <v>43977</v>
      </c>
    </row>
    <row r="296" spans="1:1" x14ac:dyDescent="0.35">
      <c r="A296" s="17">
        <f t="shared" si="4"/>
        <v>43980</v>
      </c>
    </row>
    <row r="297" spans="1:1" x14ac:dyDescent="0.35">
      <c r="A297" s="17">
        <f t="shared" si="4"/>
        <v>43983</v>
      </c>
    </row>
    <row r="298" spans="1:1" x14ac:dyDescent="0.35">
      <c r="A298" s="17">
        <f t="shared" si="4"/>
        <v>43986</v>
      </c>
    </row>
    <row r="299" spans="1:1" x14ac:dyDescent="0.35">
      <c r="A299" s="17">
        <f t="shared" si="4"/>
        <v>43989</v>
      </c>
    </row>
    <row r="300" spans="1:1" x14ac:dyDescent="0.35">
      <c r="A300" s="17">
        <f t="shared" si="4"/>
        <v>43992</v>
      </c>
    </row>
    <row r="301" spans="1:1" x14ac:dyDescent="0.35">
      <c r="A301" s="17">
        <f t="shared" si="4"/>
        <v>43995</v>
      </c>
    </row>
    <row r="302" spans="1:1" x14ac:dyDescent="0.35">
      <c r="A302" s="17">
        <f t="shared" si="4"/>
        <v>43998</v>
      </c>
    </row>
    <row r="303" spans="1:1" x14ac:dyDescent="0.35">
      <c r="A303" s="17">
        <f t="shared" si="4"/>
        <v>44001</v>
      </c>
    </row>
    <row r="304" spans="1:1" x14ac:dyDescent="0.35">
      <c r="A304" s="17">
        <f t="shared" si="4"/>
        <v>44004</v>
      </c>
    </row>
    <row r="305" spans="1:1" x14ac:dyDescent="0.35">
      <c r="A305" s="17">
        <f t="shared" si="4"/>
        <v>44007</v>
      </c>
    </row>
    <row r="306" spans="1:1" x14ac:dyDescent="0.35">
      <c r="A306" s="17">
        <f t="shared" si="4"/>
        <v>44010</v>
      </c>
    </row>
    <row r="307" spans="1:1" x14ac:dyDescent="0.35">
      <c r="A307" s="17">
        <f t="shared" si="4"/>
        <v>44013</v>
      </c>
    </row>
    <row r="308" spans="1:1" x14ac:dyDescent="0.35">
      <c r="A308" s="17">
        <f t="shared" si="4"/>
        <v>44016</v>
      </c>
    </row>
    <row r="309" spans="1:1" x14ac:dyDescent="0.35">
      <c r="A309" s="17">
        <f t="shared" si="4"/>
        <v>44019</v>
      </c>
    </row>
    <row r="310" spans="1:1" x14ac:dyDescent="0.35">
      <c r="A310" s="17">
        <f t="shared" si="4"/>
        <v>44022</v>
      </c>
    </row>
    <row r="311" spans="1:1" x14ac:dyDescent="0.35">
      <c r="A311" s="17">
        <f t="shared" si="4"/>
        <v>44025</v>
      </c>
    </row>
    <row r="312" spans="1:1" x14ac:dyDescent="0.35">
      <c r="A312" s="17">
        <f t="shared" si="4"/>
        <v>44028</v>
      </c>
    </row>
    <row r="313" spans="1:1" x14ac:dyDescent="0.35">
      <c r="A313" s="17">
        <f t="shared" si="4"/>
        <v>44031</v>
      </c>
    </row>
    <row r="314" spans="1:1" x14ac:dyDescent="0.35">
      <c r="A314" s="17">
        <f t="shared" si="4"/>
        <v>44034</v>
      </c>
    </row>
    <row r="315" spans="1:1" x14ac:dyDescent="0.35">
      <c r="A315" s="17">
        <f t="shared" si="4"/>
        <v>44037</v>
      </c>
    </row>
    <row r="316" spans="1:1" x14ac:dyDescent="0.35">
      <c r="A316" s="17">
        <f t="shared" si="4"/>
        <v>44040</v>
      </c>
    </row>
    <row r="317" spans="1:1" x14ac:dyDescent="0.35">
      <c r="A317" s="17">
        <f t="shared" si="4"/>
        <v>44043</v>
      </c>
    </row>
    <row r="318" spans="1:1" x14ac:dyDescent="0.35">
      <c r="A318" s="17">
        <f t="shared" si="4"/>
        <v>44046</v>
      </c>
    </row>
    <row r="319" spans="1:1" x14ac:dyDescent="0.35">
      <c r="A319" s="17">
        <f t="shared" si="4"/>
        <v>44049</v>
      </c>
    </row>
    <row r="320" spans="1:1" x14ac:dyDescent="0.35">
      <c r="A320" s="17">
        <f t="shared" si="4"/>
        <v>44052</v>
      </c>
    </row>
    <row r="321" spans="1:1" x14ac:dyDescent="0.35">
      <c r="A321" s="17">
        <f t="shared" si="4"/>
        <v>44055</v>
      </c>
    </row>
    <row r="322" spans="1:1" x14ac:dyDescent="0.35">
      <c r="A322" s="17">
        <f t="shared" si="4"/>
        <v>44058</v>
      </c>
    </row>
    <row r="323" spans="1:1" x14ac:dyDescent="0.35">
      <c r="A323" s="17">
        <f t="shared" si="4"/>
        <v>44061</v>
      </c>
    </row>
    <row r="324" spans="1:1" x14ac:dyDescent="0.35">
      <c r="A324" s="17">
        <f t="shared" si="4"/>
        <v>44064</v>
      </c>
    </row>
    <row r="325" spans="1:1" x14ac:dyDescent="0.35">
      <c r="A325" s="17">
        <f t="shared" ref="A325:A363" si="5">A324+3</f>
        <v>44067</v>
      </c>
    </row>
    <row r="326" spans="1:1" x14ac:dyDescent="0.35">
      <c r="A326" s="17">
        <f t="shared" si="5"/>
        <v>44070</v>
      </c>
    </row>
    <row r="327" spans="1:1" x14ac:dyDescent="0.35">
      <c r="A327" s="17">
        <f t="shared" si="5"/>
        <v>44073</v>
      </c>
    </row>
    <row r="328" spans="1:1" x14ac:dyDescent="0.35">
      <c r="A328" s="17">
        <f t="shared" si="5"/>
        <v>44076</v>
      </c>
    </row>
    <row r="329" spans="1:1" x14ac:dyDescent="0.35">
      <c r="A329" s="17">
        <f t="shared" si="5"/>
        <v>44079</v>
      </c>
    </row>
    <row r="330" spans="1:1" x14ac:dyDescent="0.35">
      <c r="A330" s="17">
        <f t="shared" si="5"/>
        <v>44082</v>
      </c>
    </row>
    <row r="331" spans="1:1" x14ac:dyDescent="0.35">
      <c r="A331" s="17">
        <f t="shared" si="5"/>
        <v>44085</v>
      </c>
    </row>
    <row r="332" spans="1:1" x14ac:dyDescent="0.35">
      <c r="A332" s="17">
        <f t="shared" si="5"/>
        <v>44088</v>
      </c>
    </row>
    <row r="333" spans="1:1" x14ac:dyDescent="0.35">
      <c r="A333" s="17">
        <f t="shared" si="5"/>
        <v>44091</v>
      </c>
    </row>
    <row r="334" spans="1:1" x14ac:dyDescent="0.35">
      <c r="A334" s="17">
        <f t="shared" si="5"/>
        <v>44094</v>
      </c>
    </row>
    <row r="335" spans="1:1" x14ac:dyDescent="0.35">
      <c r="A335" s="17">
        <f t="shared" si="5"/>
        <v>44097</v>
      </c>
    </row>
    <row r="336" spans="1:1" x14ac:dyDescent="0.35">
      <c r="A336" s="17">
        <f t="shared" si="5"/>
        <v>44100</v>
      </c>
    </row>
    <row r="337" spans="1:1" x14ac:dyDescent="0.35">
      <c r="A337" s="17">
        <f t="shared" si="5"/>
        <v>44103</v>
      </c>
    </row>
    <row r="338" spans="1:1" x14ac:dyDescent="0.35">
      <c r="A338" s="17">
        <f t="shared" si="5"/>
        <v>44106</v>
      </c>
    </row>
    <row r="339" spans="1:1" x14ac:dyDescent="0.35">
      <c r="A339" s="17">
        <f t="shared" si="5"/>
        <v>44109</v>
      </c>
    </row>
    <row r="340" spans="1:1" x14ac:dyDescent="0.35">
      <c r="A340" s="17">
        <f t="shared" si="5"/>
        <v>44112</v>
      </c>
    </row>
    <row r="341" spans="1:1" x14ac:dyDescent="0.35">
      <c r="A341" s="17">
        <f t="shared" si="5"/>
        <v>44115</v>
      </c>
    </row>
    <row r="342" spans="1:1" x14ac:dyDescent="0.35">
      <c r="A342" s="17">
        <f t="shared" si="5"/>
        <v>44118</v>
      </c>
    </row>
    <row r="343" spans="1:1" x14ac:dyDescent="0.35">
      <c r="A343" s="17">
        <f t="shared" si="5"/>
        <v>44121</v>
      </c>
    </row>
    <row r="344" spans="1:1" x14ac:dyDescent="0.35">
      <c r="A344" s="17">
        <f t="shared" si="5"/>
        <v>44124</v>
      </c>
    </row>
    <row r="345" spans="1:1" x14ac:dyDescent="0.35">
      <c r="A345" s="17">
        <f t="shared" si="5"/>
        <v>44127</v>
      </c>
    </row>
    <row r="346" spans="1:1" x14ac:dyDescent="0.35">
      <c r="A346" s="17">
        <f t="shared" si="5"/>
        <v>44130</v>
      </c>
    </row>
    <row r="347" spans="1:1" x14ac:dyDescent="0.35">
      <c r="A347" s="17">
        <f t="shared" si="5"/>
        <v>44133</v>
      </c>
    </row>
    <row r="348" spans="1:1" x14ac:dyDescent="0.35">
      <c r="A348" s="17">
        <f t="shared" si="5"/>
        <v>44136</v>
      </c>
    </row>
    <row r="349" spans="1:1" x14ac:dyDescent="0.35">
      <c r="A349" s="17">
        <f t="shared" si="5"/>
        <v>44139</v>
      </c>
    </row>
    <row r="350" spans="1:1" x14ac:dyDescent="0.35">
      <c r="A350" s="17">
        <f t="shared" si="5"/>
        <v>44142</v>
      </c>
    </row>
    <row r="351" spans="1:1" x14ac:dyDescent="0.35">
      <c r="A351" s="17">
        <f t="shared" si="5"/>
        <v>44145</v>
      </c>
    </row>
    <row r="352" spans="1:1" x14ac:dyDescent="0.35">
      <c r="A352" s="17">
        <f t="shared" si="5"/>
        <v>44148</v>
      </c>
    </row>
    <row r="353" spans="1:12" x14ac:dyDescent="0.35">
      <c r="A353" s="17">
        <f t="shared" si="5"/>
        <v>44151</v>
      </c>
    </row>
    <row r="354" spans="1:12" x14ac:dyDescent="0.35">
      <c r="A354" s="17">
        <f t="shared" si="5"/>
        <v>44154</v>
      </c>
    </row>
    <row r="355" spans="1:12" x14ac:dyDescent="0.35">
      <c r="A355" s="17">
        <f t="shared" si="5"/>
        <v>44157</v>
      </c>
    </row>
    <row r="356" spans="1:12" x14ac:dyDescent="0.35">
      <c r="A356" s="17">
        <f t="shared" si="5"/>
        <v>44160</v>
      </c>
    </row>
    <row r="357" spans="1:12" x14ac:dyDescent="0.35">
      <c r="A357" s="17">
        <f t="shared" si="5"/>
        <v>44163</v>
      </c>
    </row>
    <row r="358" spans="1:12" x14ac:dyDescent="0.35">
      <c r="A358" s="17">
        <f t="shared" si="5"/>
        <v>44166</v>
      </c>
    </row>
    <row r="359" spans="1:12" x14ac:dyDescent="0.35">
      <c r="A359" s="17">
        <f t="shared" si="5"/>
        <v>44169</v>
      </c>
    </row>
    <row r="360" spans="1:12" x14ac:dyDescent="0.35">
      <c r="A360" s="17">
        <f t="shared" si="5"/>
        <v>44172</v>
      </c>
    </row>
    <row r="361" spans="1:12" x14ac:dyDescent="0.35">
      <c r="A361" s="17">
        <f t="shared" si="5"/>
        <v>44175</v>
      </c>
    </row>
    <row r="362" spans="1:12" x14ac:dyDescent="0.35">
      <c r="A362" s="17">
        <f t="shared" si="5"/>
        <v>44178</v>
      </c>
    </row>
    <row r="363" spans="1:12" x14ac:dyDescent="0.35">
      <c r="A363" s="17">
        <f t="shared" si="5"/>
        <v>44181</v>
      </c>
    </row>
    <row r="364" spans="1:12" x14ac:dyDescent="0.35">
      <c r="A364" s="17">
        <v>43830</v>
      </c>
      <c r="L364" s="15" t="s">
        <v>65</v>
      </c>
    </row>
    <row r="365" spans="1:12" ht="14.5" customHeight="1" x14ac:dyDescent="0.35">
      <c r="A365" s="17"/>
    </row>
  </sheetData>
  <conditionalFormatting sqref="N2">
    <cfRule type="cellIs" dxfId="19" priority="6" operator="equal">
      <formula>NOW()</formula>
    </cfRule>
  </conditionalFormatting>
  <conditionalFormatting sqref="A1:A1048576">
    <cfRule type="cellIs" dxfId="18" priority="7" operator="equal">
      <formula>$N$2</formula>
    </cfRule>
  </conditionalFormatting>
  <conditionalFormatting sqref="K1:K1048576">
    <cfRule type="containsText" dxfId="17" priority="1" operator="containsText" text="Annullato">
      <formula>NOT(ISERROR(SEARCH("Annullato",K1)))</formula>
    </cfRule>
    <cfRule type="containsText" dxfId="16" priority="2" operator="containsText" text="Sospeso">
      <formula>NOT(ISERROR(SEARCH("Sospeso",K1)))</formula>
    </cfRule>
    <cfRule type="containsText" dxfId="15" priority="3" operator="containsText" text="In corso">
      <formula>NOT(ISERROR(SEARCH("In corso",K1)))</formula>
    </cfRule>
    <cfRule type="cellIs" dxfId="14" priority="4" operator="equal">
      <formula>"Fatto"</formula>
    </cfRule>
  </conditionalFormatting>
  <pageMargins left="0.7" right="0.7" top="0.75" bottom="0.75" header="0.3" footer="0.3"/>
  <pageSetup paperSize="9" orientation="portrait" horizontalDpi="4294967293" verticalDpi="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'Dati elenco'!$H$5:$H$8</xm:f>
          </x14:formula1>
          <xm:sqref>K1:K1048576</xm:sqref>
        </x14:dataValidation>
        <x14:dataValidation type="list" allowBlank="1" showInputMessage="1" showErrorMessage="1">
          <x14:formula1>
            <xm:f>'Dati elenco'!$G$5:$G$12</xm:f>
          </x14:formula1>
          <xm:sqref>H1:H1048576</xm:sqref>
        </x14:dataValidation>
        <x14:dataValidation type="list" allowBlank="1" showInputMessage="1" showErrorMessage="1">
          <x14:formula1>
            <xm:f>'Dati elenco'!$F$5:$F$12</xm:f>
          </x14:formula1>
          <xm:sqref>G1:G1048576</xm:sqref>
        </x14:dataValidation>
        <x14:dataValidation type="list" allowBlank="1" showInputMessage="1" showErrorMessage="1">
          <x14:formula1>
            <xm:f>'Dati elenco'!$E$5:$E$12</xm:f>
          </x14:formula1>
          <xm:sqref>F1:F1048576</xm:sqref>
        </x14:dataValidation>
        <x14:dataValidation type="list" allowBlank="1" showInputMessage="1" showErrorMessage="1">
          <x14:formula1>
            <xm:f>'Dati elenco'!$C$5:$C$12</xm:f>
          </x14:formula1>
          <xm:sqref>E1:E1048576</xm:sqref>
        </x14:dataValidation>
        <x14:dataValidation type="list" allowBlank="1" showInputMessage="1" showErrorMessage="1">
          <x14:formula1>
            <xm:f>'Dati elenco'!$D$5:$D$8</xm:f>
          </x14:formula1>
          <xm:sqref>D1:D1048576</xm:sqref>
        </x14:dataValidation>
        <x14:dataValidation type="list" allowBlank="1" showInputMessage="1" showErrorMessage="1">
          <x14:formula1>
            <xm:f>'Dati elenco'!$B$5:$B$12</xm:f>
          </x14:formula1>
          <xm:sqref>C1:C1048576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2"/>
  <sheetViews>
    <sheetView workbookViewId="0">
      <selection activeCell="F18" sqref="F18"/>
    </sheetView>
  </sheetViews>
  <sheetFormatPr defaultRowHeight="14.5" x14ac:dyDescent="0.35"/>
  <cols>
    <col min="1" max="1" width="11.36328125" bestFit="1" customWidth="1"/>
    <col min="2" max="2" width="9.453125" bestFit="1" customWidth="1"/>
    <col min="3" max="3" width="16.7265625" bestFit="1" customWidth="1"/>
    <col min="4" max="4" width="7.6328125" bestFit="1" customWidth="1"/>
    <col min="5" max="5" width="8.81640625" bestFit="1" customWidth="1"/>
    <col min="6" max="6" width="19.7265625" bestFit="1" customWidth="1"/>
    <col min="7" max="7" width="8.26953125" bestFit="1" customWidth="1"/>
    <col min="8" max="8" width="8.90625" bestFit="1" customWidth="1"/>
  </cols>
  <sheetData>
    <row r="1" spans="1:8" x14ac:dyDescent="0.35">
      <c r="A1" t="s">
        <v>64</v>
      </c>
    </row>
    <row r="4" spans="1:8" ht="15" thickBot="1" x14ac:dyDescent="0.4">
      <c r="B4" s="9" t="s">
        <v>2</v>
      </c>
      <c r="C4" s="9" t="s">
        <v>4</v>
      </c>
      <c r="D4" s="9" t="s">
        <v>3</v>
      </c>
      <c r="E4" s="9" t="s">
        <v>5</v>
      </c>
      <c r="F4" s="9" t="s">
        <v>6</v>
      </c>
      <c r="G4" s="9" t="s">
        <v>7</v>
      </c>
      <c r="H4" s="9" t="s">
        <v>10</v>
      </c>
    </row>
    <row r="5" spans="1:8" ht="15" thickTop="1" x14ac:dyDescent="0.35">
      <c r="B5" s="10">
        <v>4.1666666666666664E-2</v>
      </c>
      <c r="C5" s="11" t="s">
        <v>13</v>
      </c>
      <c r="D5" s="11" t="s">
        <v>12</v>
      </c>
      <c r="E5" s="11" t="s">
        <v>14</v>
      </c>
      <c r="F5" s="11" t="s">
        <v>15</v>
      </c>
      <c r="G5" s="11" t="s">
        <v>16</v>
      </c>
      <c r="H5" s="12" t="s">
        <v>17</v>
      </c>
    </row>
    <row r="6" spans="1:8" x14ac:dyDescent="0.35">
      <c r="B6" s="13">
        <v>8.3333333333333301E-2</v>
      </c>
      <c r="C6" s="14" t="s">
        <v>19</v>
      </c>
      <c r="D6" s="14" t="s">
        <v>18</v>
      </c>
      <c r="E6" s="14" t="s">
        <v>20</v>
      </c>
      <c r="F6" s="14" t="s">
        <v>21</v>
      </c>
      <c r="G6" s="14" t="s">
        <v>22</v>
      </c>
      <c r="H6" s="14" t="s">
        <v>23</v>
      </c>
    </row>
    <row r="7" spans="1:8" x14ac:dyDescent="0.35">
      <c r="B7" s="13">
        <v>0.125</v>
      </c>
      <c r="C7" s="14" t="s">
        <v>22</v>
      </c>
      <c r="D7" s="14" t="s">
        <v>24</v>
      </c>
      <c r="E7" s="14" t="s">
        <v>25</v>
      </c>
      <c r="F7" s="14" t="s">
        <v>26</v>
      </c>
      <c r="G7" s="14" t="s">
        <v>27</v>
      </c>
      <c r="H7" s="14" t="s">
        <v>28</v>
      </c>
    </row>
    <row r="8" spans="1:8" x14ac:dyDescent="0.35">
      <c r="B8" s="13">
        <v>0.16666666666666699</v>
      </c>
      <c r="C8" s="14" t="s">
        <v>30</v>
      </c>
      <c r="D8" s="14" t="s">
        <v>29</v>
      </c>
      <c r="E8" s="14" t="s">
        <v>31</v>
      </c>
      <c r="F8" s="14" t="s">
        <v>32</v>
      </c>
      <c r="G8" s="14" t="s">
        <v>33</v>
      </c>
      <c r="H8" s="14" t="s">
        <v>34</v>
      </c>
    </row>
    <row r="9" spans="1:8" x14ac:dyDescent="0.35">
      <c r="B9" s="13">
        <v>0.20833333333333301</v>
      </c>
      <c r="C9" s="14" t="s">
        <v>35</v>
      </c>
      <c r="D9" s="14"/>
      <c r="E9" s="14" t="s">
        <v>36</v>
      </c>
      <c r="F9" s="14" t="s">
        <v>37</v>
      </c>
      <c r="G9" s="14" t="s">
        <v>38</v>
      </c>
      <c r="H9" s="14"/>
    </row>
    <row r="10" spans="1:8" x14ac:dyDescent="0.35">
      <c r="B10" s="13">
        <v>0.25</v>
      </c>
      <c r="C10" s="14" t="s">
        <v>56</v>
      </c>
      <c r="D10" s="14"/>
      <c r="E10" s="14" t="s">
        <v>40</v>
      </c>
      <c r="F10" s="14" t="s">
        <v>41</v>
      </c>
      <c r="G10" s="14" t="s">
        <v>42</v>
      </c>
      <c r="H10" s="14"/>
    </row>
    <row r="11" spans="1:8" x14ac:dyDescent="0.35">
      <c r="B11" s="13">
        <v>0.29166666666666702</v>
      </c>
      <c r="C11" s="14" t="s">
        <v>39</v>
      </c>
      <c r="D11" s="14"/>
      <c r="E11" s="14" t="s">
        <v>44</v>
      </c>
      <c r="F11" s="14" t="s">
        <v>45</v>
      </c>
      <c r="G11" s="14" t="s">
        <v>46</v>
      </c>
      <c r="H11" s="14"/>
    </row>
    <row r="12" spans="1:8" x14ac:dyDescent="0.35">
      <c r="B12" s="13">
        <v>0.33333333333333298</v>
      </c>
      <c r="C12" s="14" t="s">
        <v>43</v>
      </c>
      <c r="D12" s="14"/>
      <c r="E12" s="14" t="s">
        <v>47</v>
      </c>
      <c r="F12" s="14"/>
      <c r="G12" s="14" t="s">
        <v>48</v>
      </c>
      <c r="H12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I10"/>
  <sheetViews>
    <sheetView workbookViewId="0">
      <selection activeCell="B5" sqref="B5:J10"/>
    </sheetView>
  </sheetViews>
  <sheetFormatPr defaultRowHeight="14.5" x14ac:dyDescent="0.35"/>
  <cols>
    <col min="1" max="1" width="18" bestFit="1" customWidth="1"/>
    <col min="2" max="2" width="19.90625" customWidth="1"/>
    <col min="3" max="3" width="13.81640625" customWidth="1"/>
    <col min="4" max="4" width="16.7265625" customWidth="1"/>
    <col min="5" max="5" width="5.36328125" customWidth="1"/>
    <col min="6" max="6" width="12.36328125" customWidth="1"/>
    <col min="7" max="7" width="8.7265625" customWidth="1"/>
    <col min="8" max="8" width="7.90625" customWidth="1"/>
    <col min="9" max="9" width="16.81640625" customWidth="1"/>
    <col min="10" max="10" width="16.81640625" bestFit="1" customWidth="1"/>
  </cols>
  <sheetData>
    <row r="3" spans="1:9" x14ac:dyDescent="0.35">
      <c r="A3" s="1" t="s">
        <v>55</v>
      </c>
      <c r="B3" s="1" t="s">
        <v>54</v>
      </c>
    </row>
    <row r="4" spans="1:9" x14ac:dyDescent="0.35">
      <c r="A4" s="1" t="s">
        <v>49</v>
      </c>
      <c r="B4" t="s">
        <v>30</v>
      </c>
      <c r="C4" t="s">
        <v>43</v>
      </c>
      <c r="D4" t="s">
        <v>19</v>
      </c>
      <c r="E4" t="s">
        <v>22</v>
      </c>
      <c r="F4" t="s">
        <v>13</v>
      </c>
      <c r="G4" t="s">
        <v>35</v>
      </c>
      <c r="H4" t="s">
        <v>39</v>
      </c>
      <c r="I4" t="s">
        <v>50</v>
      </c>
    </row>
    <row r="5" spans="1:9" x14ac:dyDescent="0.35">
      <c r="A5" s="4" t="s">
        <v>51</v>
      </c>
      <c r="B5" s="5">
        <v>2</v>
      </c>
      <c r="C5" s="5">
        <v>1</v>
      </c>
      <c r="D5" s="5">
        <v>2</v>
      </c>
      <c r="E5" s="5">
        <v>2</v>
      </c>
      <c r="F5" s="5">
        <v>2</v>
      </c>
      <c r="G5" s="5">
        <v>1</v>
      </c>
      <c r="H5" s="5">
        <v>1</v>
      </c>
      <c r="I5" s="5">
        <v>11</v>
      </c>
    </row>
    <row r="6" spans="1:9" x14ac:dyDescent="0.35">
      <c r="A6" s="4" t="s">
        <v>52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2</v>
      </c>
      <c r="H6" s="5">
        <v>1</v>
      </c>
      <c r="I6" s="5">
        <v>8</v>
      </c>
    </row>
    <row r="7" spans="1:9" x14ac:dyDescent="0.35">
      <c r="A7" s="4" t="s">
        <v>53</v>
      </c>
      <c r="B7" s="5">
        <v>1</v>
      </c>
      <c r="C7" s="5">
        <v>1</v>
      </c>
      <c r="D7" s="5">
        <v>2</v>
      </c>
      <c r="E7" s="5">
        <v>2</v>
      </c>
      <c r="F7" s="5">
        <v>2</v>
      </c>
      <c r="G7" s="5">
        <v>1</v>
      </c>
      <c r="H7" s="5">
        <v>1</v>
      </c>
      <c r="I7" s="5">
        <v>10</v>
      </c>
    </row>
    <row r="8" spans="1:9" x14ac:dyDescent="0.35">
      <c r="A8" s="4" t="s">
        <v>62</v>
      </c>
      <c r="B8" s="5">
        <v>1</v>
      </c>
      <c r="C8" s="5">
        <v>2</v>
      </c>
      <c r="D8" s="5">
        <v>1</v>
      </c>
      <c r="E8" s="5">
        <v>1</v>
      </c>
      <c r="F8" s="5">
        <v>2</v>
      </c>
      <c r="G8" s="5">
        <v>1</v>
      </c>
      <c r="H8" s="5">
        <v>2</v>
      </c>
      <c r="I8" s="5">
        <v>10</v>
      </c>
    </row>
    <row r="9" spans="1:9" x14ac:dyDescent="0.35">
      <c r="A9" s="4" t="s">
        <v>63</v>
      </c>
      <c r="B9" s="5">
        <v>1</v>
      </c>
      <c r="C9" s="5"/>
      <c r="D9" s="5">
        <v>1</v>
      </c>
      <c r="E9" s="5">
        <v>1</v>
      </c>
      <c r="F9" s="5"/>
      <c r="G9" s="5">
        <v>2</v>
      </c>
      <c r="H9" s="5"/>
      <c r="I9" s="5">
        <v>5</v>
      </c>
    </row>
    <row r="10" spans="1:9" x14ac:dyDescent="0.35">
      <c r="A10" s="4" t="s">
        <v>50</v>
      </c>
      <c r="B10" s="5">
        <v>6</v>
      </c>
      <c r="C10" s="5">
        <v>5</v>
      </c>
      <c r="D10" s="5">
        <v>7</v>
      </c>
      <c r="E10" s="5">
        <v>7</v>
      </c>
      <c r="F10" s="5">
        <v>7</v>
      </c>
      <c r="G10" s="5">
        <v>7</v>
      </c>
      <c r="H10" s="5">
        <v>5</v>
      </c>
      <c r="I10" s="5">
        <v>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F10"/>
  <sheetViews>
    <sheetView workbookViewId="0">
      <selection activeCell="C23" sqref="C23"/>
    </sheetView>
  </sheetViews>
  <sheetFormatPr defaultRowHeight="14.5" x14ac:dyDescent="0.35"/>
  <cols>
    <col min="1" max="1" width="18" customWidth="1"/>
    <col min="2" max="2" width="19.90625" bestFit="1" customWidth="1"/>
    <col min="3" max="5" width="6.90625" customWidth="1"/>
    <col min="6" max="7" width="16.81640625" bestFit="1" customWidth="1"/>
    <col min="8" max="8" width="18.6328125" bestFit="1" customWidth="1"/>
    <col min="9" max="9" width="18" customWidth="1"/>
    <col min="10" max="10" width="24.1796875" bestFit="1" customWidth="1"/>
    <col min="11" max="11" width="23.54296875" customWidth="1"/>
  </cols>
  <sheetData>
    <row r="3" spans="1:6" x14ac:dyDescent="0.35">
      <c r="A3" s="1" t="s">
        <v>55</v>
      </c>
      <c r="B3" s="1" t="s">
        <v>54</v>
      </c>
    </row>
    <row r="4" spans="1:6" x14ac:dyDescent="0.35">
      <c r="A4" s="1" t="s">
        <v>49</v>
      </c>
      <c r="B4" t="s">
        <v>12</v>
      </c>
      <c r="C4" t="s">
        <v>18</v>
      </c>
      <c r="D4" t="s">
        <v>24</v>
      </c>
      <c r="E4" t="s">
        <v>29</v>
      </c>
      <c r="F4" t="s">
        <v>50</v>
      </c>
    </row>
    <row r="5" spans="1:6" x14ac:dyDescent="0.35">
      <c r="A5" s="4" t="s">
        <v>51</v>
      </c>
      <c r="B5" s="5">
        <v>3</v>
      </c>
      <c r="C5" s="5">
        <v>3</v>
      </c>
      <c r="D5" s="5">
        <v>3</v>
      </c>
      <c r="E5" s="5">
        <v>2</v>
      </c>
      <c r="F5" s="5">
        <v>11</v>
      </c>
    </row>
    <row r="6" spans="1:6" x14ac:dyDescent="0.35">
      <c r="A6" s="4" t="s">
        <v>52</v>
      </c>
      <c r="B6" s="5">
        <v>2</v>
      </c>
      <c r="C6" s="5">
        <v>2</v>
      </c>
      <c r="D6" s="5">
        <v>2</v>
      </c>
      <c r="E6" s="5">
        <v>2</v>
      </c>
      <c r="F6" s="5">
        <v>8</v>
      </c>
    </row>
    <row r="7" spans="1:6" x14ac:dyDescent="0.35">
      <c r="A7" s="4" t="s">
        <v>53</v>
      </c>
      <c r="B7" s="5">
        <v>3</v>
      </c>
      <c r="C7" s="5">
        <v>2</v>
      </c>
      <c r="D7" s="5">
        <v>2</v>
      </c>
      <c r="E7" s="5">
        <v>3</v>
      </c>
      <c r="F7" s="5">
        <v>10</v>
      </c>
    </row>
    <row r="8" spans="1:6" x14ac:dyDescent="0.35">
      <c r="A8" s="4" t="s">
        <v>62</v>
      </c>
      <c r="B8" s="5">
        <v>2</v>
      </c>
      <c r="C8" s="5">
        <v>3</v>
      </c>
      <c r="D8" s="5">
        <v>3</v>
      </c>
      <c r="E8" s="5">
        <v>2</v>
      </c>
      <c r="F8" s="5">
        <v>10</v>
      </c>
    </row>
    <row r="9" spans="1:6" x14ac:dyDescent="0.35">
      <c r="A9" s="4" t="s">
        <v>63</v>
      </c>
      <c r="B9" s="5">
        <v>1</v>
      </c>
      <c r="C9" s="5">
        <v>1</v>
      </c>
      <c r="D9" s="5">
        <v>2</v>
      </c>
      <c r="E9" s="5">
        <v>1</v>
      </c>
      <c r="F9" s="5">
        <v>5</v>
      </c>
    </row>
    <row r="10" spans="1:6" x14ac:dyDescent="0.35">
      <c r="A10" s="4" t="s">
        <v>50</v>
      </c>
      <c r="B10" s="5">
        <v>11</v>
      </c>
      <c r="C10" s="5">
        <v>11</v>
      </c>
      <c r="D10" s="5">
        <v>12</v>
      </c>
      <c r="E10" s="5">
        <v>10</v>
      </c>
      <c r="F10" s="5">
        <v>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B8"/>
  <sheetViews>
    <sheetView workbookViewId="0">
      <selection activeCell="A3" sqref="A3"/>
    </sheetView>
  </sheetViews>
  <sheetFormatPr defaultRowHeight="14.5" x14ac:dyDescent="0.35"/>
  <cols>
    <col min="1" max="1" width="16.81640625" customWidth="1"/>
    <col min="2" max="2" width="16.1796875" customWidth="1"/>
    <col min="3" max="4" width="4.81640625" customWidth="1"/>
    <col min="5" max="5" width="16.81640625" customWidth="1"/>
    <col min="6" max="6" width="7" customWidth="1"/>
    <col min="7" max="7" width="16.81640625" bestFit="1" customWidth="1"/>
  </cols>
  <sheetData>
    <row r="3" spans="1:2" x14ac:dyDescent="0.35">
      <c r="A3" s="1" t="s">
        <v>49</v>
      </c>
      <c r="B3" t="s">
        <v>58</v>
      </c>
    </row>
    <row r="4" spans="1:2" x14ac:dyDescent="0.35">
      <c r="A4" s="2" t="s">
        <v>34</v>
      </c>
      <c r="B4" s="5">
        <v>10</v>
      </c>
    </row>
    <row r="5" spans="1:2" x14ac:dyDescent="0.35">
      <c r="A5" s="2" t="s">
        <v>17</v>
      </c>
      <c r="B5" s="5">
        <v>11</v>
      </c>
    </row>
    <row r="6" spans="1:2" x14ac:dyDescent="0.35">
      <c r="A6" s="2" t="s">
        <v>23</v>
      </c>
      <c r="B6" s="5">
        <v>11</v>
      </c>
    </row>
    <row r="7" spans="1:2" x14ac:dyDescent="0.35">
      <c r="A7" s="2" t="s">
        <v>28</v>
      </c>
      <c r="B7" s="5">
        <v>12</v>
      </c>
    </row>
    <row r="8" spans="1:2" x14ac:dyDescent="0.35">
      <c r="A8" s="2" t="s">
        <v>50</v>
      </c>
      <c r="B8" s="5">
        <v>44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K10"/>
  <sheetViews>
    <sheetView workbookViewId="0">
      <selection activeCell="A3" sqref="A3:K10"/>
      <pivotSelection pane="bottomRight" showHeader="1" activeRow="2" previousRow="2" click="1" r:id="rId1">
        <pivotArea type="all" dataOnly="0" outline="0" fieldPosition="0"/>
      </pivotSelection>
    </sheetView>
  </sheetViews>
  <sheetFormatPr defaultRowHeight="14.5" x14ac:dyDescent="0.35"/>
  <cols>
    <col min="1" max="1" width="19.81640625" bestFit="1" customWidth="1"/>
    <col min="2" max="2" width="19.90625" bestFit="1" customWidth="1"/>
    <col min="3" max="3" width="4.6328125" bestFit="1" customWidth="1"/>
    <col min="4" max="9" width="4.6328125" customWidth="1"/>
    <col min="10" max="10" width="7" bestFit="1" customWidth="1"/>
    <col min="11" max="11" width="16.81640625" bestFit="1" customWidth="1"/>
  </cols>
  <sheetData>
    <row r="3" spans="1:11" x14ac:dyDescent="0.35">
      <c r="A3" s="1" t="s">
        <v>59</v>
      </c>
      <c r="B3" s="1" t="s">
        <v>54</v>
      </c>
    </row>
    <row r="4" spans="1:11" x14ac:dyDescent="0.35">
      <c r="A4" s="1" t="s">
        <v>49</v>
      </c>
      <c r="B4" t="s">
        <v>14</v>
      </c>
      <c r="C4" t="s">
        <v>20</v>
      </c>
      <c r="D4" t="s">
        <v>25</v>
      </c>
      <c r="E4" t="s">
        <v>31</v>
      </c>
      <c r="F4" t="s">
        <v>36</v>
      </c>
      <c r="G4" t="s">
        <v>40</v>
      </c>
      <c r="H4" t="s">
        <v>44</v>
      </c>
      <c r="I4" t="s">
        <v>47</v>
      </c>
      <c r="J4" t="s">
        <v>57</v>
      </c>
      <c r="K4" t="s">
        <v>50</v>
      </c>
    </row>
    <row r="5" spans="1:11" x14ac:dyDescent="0.35">
      <c r="A5" s="2" t="s">
        <v>51</v>
      </c>
      <c r="B5" s="5">
        <v>2</v>
      </c>
      <c r="C5" s="5">
        <v>2</v>
      </c>
      <c r="D5" s="5">
        <v>2</v>
      </c>
      <c r="E5" s="5">
        <v>1</v>
      </c>
      <c r="F5" s="5">
        <v>1</v>
      </c>
      <c r="G5" s="5">
        <v>1</v>
      </c>
      <c r="H5" s="5">
        <v>1</v>
      </c>
      <c r="I5" s="5">
        <v>1</v>
      </c>
      <c r="J5" s="5"/>
      <c r="K5" s="5">
        <v>11</v>
      </c>
    </row>
    <row r="6" spans="1:11" x14ac:dyDescent="0.35">
      <c r="A6" s="2" t="s">
        <v>52</v>
      </c>
      <c r="B6" s="5">
        <v>1</v>
      </c>
      <c r="C6" s="5">
        <v>1</v>
      </c>
      <c r="D6" s="5">
        <v>1</v>
      </c>
      <c r="E6" s="5">
        <v>1</v>
      </c>
      <c r="F6" s="5">
        <v>1</v>
      </c>
      <c r="G6" s="5">
        <v>1</v>
      </c>
      <c r="H6" s="5">
        <v>1</v>
      </c>
      <c r="I6" s="5">
        <v>1</v>
      </c>
      <c r="J6" s="5"/>
      <c r="K6" s="5">
        <v>8</v>
      </c>
    </row>
    <row r="7" spans="1:11" x14ac:dyDescent="0.35">
      <c r="A7" s="2" t="s">
        <v>53</v>
      </c>
      <c r="B7" s="5">
        <v>1</v>
      </c>
      <c r="C7" s="5">
        <v>1</v>
      </c>
      <c r="D7" s="5">
        <v>1</v>
      </c>
      <c r="E7" s="5">
        <v>2</v>
      </c>
      <c r="F7" s="5">
        <v>2</v>
      </c>
      <c r="G7" s="5">
        <v>1</v>
      </c>
      <c r="H7" s="5">
        <v>1</v>
      </c>
      <c r="I7" s="5">
        <v>1</v>
      </c>
      <c r="J7" s="5"/>
      <c r="K7" s="5">
        <v>10</v>
      </c>
    </row>
    <row r="8" spans="1:11" x14ac:dyDescent="0.35">
      <c r="A8" s="2" t="s">
        <v>62</v>
      </c>
      <c r="B8" s="5">
        <v>1</v>
      </c>
      <c r="C8" s="5">
        <v>1</v>
      </c>
      <c r="D8" s="5">
        <v>1</v>
      </c>
      <c r="E8" s="5">
        <v>1</v>
      </c>
      <c r="F8" s="5">
        <v>1</v>
      </c>
      <c r="G8" s="5">
        <v>2</v>
      </c>
      <c r="H8" s="5">
        <v>2</v>
      </c>
      <c r="I8" s="5">
        <v>1</v>
      </c>
      <c r="J8" s="5"/>
      <c r="K8" s="5">
        <v>10</v>
      </c>
    </row>
    <row r="9" spans="1:11" x14ac:dyDescent="0.35">
      <c r="A9" s="2" t="s">
        <v>63</v>
      </c>
      <c r="B9" s="5">
        <v>1</v>
      </c>
      <c r="C9" s="5">
        <v>1</v>
      </c>
      <c r="D9" s="5">
        <v>2</v>
      </c>
      <c r="E9" s="5"/>
      <c r="F9" s="5"/>
      <c r="G9" s="5"/>
      <c r="H9" s="5"/>
      <c r="I9" s="5">
        <v>1</v>
      </c>
      <c r="J9" s="5"/>
      <c r="K9" s="5">
        <v>5</v>
      </c>
    </row>
    <row r="10" spans="1:11" x14ac:dyDescent="0.35">
      <c r="A10" s="2" t="s">
        <v>50</v>
      </c>
      <c r="B10" s="5">
        <v>6</v>
      </c>
      <c r="C10" s="5">
        <v>6</v>
      </c>
      <c r="D10" s="5">
        <v>7</v>
      </c>
      <c r="E10" s="5">
        <v>5</v>
      </c>
      <c r="F10" s="5">
        <v>5</v>
      </c>
      <c r="G10" s="5">
        <v>5</v>
      </c>
      <c r="H10" s="5">
        <v>5</v>
      </c>
      <c r="I10" s="5">
        <v>5</v>
      </c>
      <c r="J10" s="5"/>
      <c r="K10" s="5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1</vt:i4>
      </vt:variant>
    </vt:vector>
  </HeadingPairs>
  <TitlesOfParts>
    <vt:vector size="8" baseType="lpstr">
      <vt:lpstr>Dashboard</vt:lpstr>
      <vt:lpstr>Piano giornaliero</vt:lpstr>
      <vt:lpstr>Dati elenco</vt:lpstr>
      <vt:lpstr>Distribuzione Attività</vt:lpstr>
      <vt:lpstr>Distribuzione editori</vt:lpstr>
      <vt:lpstr>Distribuzione esecuzione</vt:lpstr>
      <vt:lpstr>Categorie</vt:lpstr>
      <vt:lpstr>Dashboard!Area_stampa</vt:lpstr>
    </vt:vector>
  </TitlesOfParts>
  <Company>www.manuelemorandin.net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Calendario Editoriale</dc:title>
  <dc:creator>Manuele Morandin</dc:creator>
  <cp:keywords/>
  <cp:lastModifiedBy>Manuele Morandin</cp:lastModifiedBy>
  <cp:lastPrinted>2018-12-12T08:41:08Z</cp:lastPrinted>
  <dcterms:created xsi:type="dcterms:W3CDTF">2018-12-08T21:29:44Z</dcterms:created>
  <dcterms:modified xsi:type="dcterms:W3CDTF">2018-12-13T13:36:09Z</dcterms:modified>
  <cp:category>Organizzazione  del lavoro</cp:category>
</cp:coreProperties>
</file>